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20" autoFilterDateGrouping="1"/>
  </bookViews>
  <sheets>
    <sheet name="Síntese" sheetId="1" state="visible" r:id="rId1"/>
    <sheet name="1.1" sheetId="2" state="visible" r:id="rId2"/>
    <sheet name="1.2" sheetId="3" state="visible" r:id="rId3"/>
    <sheet name="1.3" sheetId="4" state="visible" r:id="rId4"/>
    <sheet name="2.1" sheetId="5" state="visible" r:id="rId5"/>
    <sheet name="2.2" sheetId="6" state="visible" r:id="rId6"/>
    <sheet name="3.1" sheetId="7" state="visible" r:id="rId7"/>
    <sheet name="3.2" sheetId="8" state="visible" r:id="rId8"/>
    <sheet name="4.1" sheetId="9" state="visible" r:id="rId9"/>
    <sheet name="4.2" sheetId="10" state="visible" r:id="rId10"/>
    <sheet name="4.3" sheetId="11" state="visible" r:id="rId11"/>
    <sheet name="5.1" sheetId="12" state="visible" r:id="rId12"/>
    <sheet name="5.2" sheetId="13" state="visible" r:id="rId13"/>
    <sheet name="5.3" sheetId="14" state="visible" r:id="rId14"/>
    <sheet name="6.1" sheetId="15" state="visible" r:id="rId15"/>
    <sheet name="6.2" sheetId="16" state="visible" r:id="rId16"/>
    <sheet name="7.1" sheetId="17" state="visible" r:id="rId17"/>
    <sheet name="7.2" sheetId="18" state="visible" r:id="rId18"/>
    <sheet name="8.1" sheetId="19" state="visible" r:id="rId19"/>
    <sheet name="8.2" sheetId="20" state="visible" r:id="rId20"/>
    <sheet name="8.3" sheetId="21" state="visible" r:id="rId21"/>
    <sheet name="8.4" sheetId="22" state="visible" r:id="rId22"/>
    <sheet name="8.5" sheetId="23" state="visible" r:id="rId23"/>
    <sheet name="9.1" sheetId="24" state="visible" r:id="rId24"/>
    <sheet name="9.2" sheetId="25" state="visible" r:id="rId25"/>
    <sheet name="9.3" sheetId="26" state="visible" r:id="rId26"/>
    <sheet name="9.4" sheetId="27" state="visible" r:id="rId27"/>
    <sheet name="10.1" sheetId="28" state="visible" r:id="rId28"/>
  </sheets>
  <definedNames/>
  <calcPr calcId="124519" fullCalcOnLoad="1" refMode="A1" iterate="0" iterateCount="100" iterateDelta="0.0001"/>
</workbook>
</file>

<file path=xl/styles.xml><?xml version="1.0" encoding="utf-8"?>
<styleSheet xmlns="http://schemas.openxmlformats.org/spreadsheetml/2006/main">
  <numFmts count="2">
    <numFmt numFmtId="164" formatCode="dd/mm/yyyy"/>
    <numFmt numFmtId="165" formatCode="0.0%"/>
  </numFmts>
  <fonts count="11">
    <font>
      <name val="Calibri"/>
      <charset val="1"/>
      <family val="2"/>
      <color theme="1"/>
      <sz val="12"/>
    </font>
    <font>
      <name val="Arial"/>
      <family val="0"/>
      <sz val="10"/>
    </font>
    <font>
      <name val="Arial"/>
      <family val="0"/>
      <sz val="10"/>
    </font>
    <font>
      <name val="Arial"/>
      <family val="0"/>
      <sz val="10"/>
    </font>
    <font>
      <name val="Calibri"/>
      <charset val="1"/>
      <family val="2"/>
      <color theme="1"/>
      <sz val="26"/>
    </font>
    <font>
      <name val="Calibri"/>
      <charset val="1"/>
      <family val="2"/>
      <b val="1"/>
      <color theme="1"/>
      <sz val="12"/>
    </font>
    <font>
      <name val="Calibri"/>
      <charset val="1"/>
      <family val="2"/>
      <color theme="10"/>
      <sz val="12"/>
      <u val="single"/>
    </font>
    <font>
      <name val="Calibri"/>
      <charset val="1"/>
      <family val="2"/>
      <color theme="1"/>
      <sz val="24"/>
    </font>
    <font>
      <name val="Calibri"/>
      <charset val="1"/>
      <family val="2"/>
      <color theme="1"/>
      <sz val="18"/>
    </font>
    <font>
      <name val="Calibri"/>
      <charset val="1"/>
      <family val="2"/>
      <color theme="1"/>
      <sz val="14"/>
    </font>
    <font>
      <name val="Calibri"/>
      <charset val="1"/>
      <family val="2"/>
      <color rgb="FF000000"/>
      <sz val="12"/>
    </font>
  </fonts>
  <fills count="3">
    <fill>
      <patternFill/>
    </fill>
    <fill>
      <patternFill patternType="gray125"/>
    </fill>
    <fill>
      <patternFill patternType="solid">
        <fgColor rgb="FFFFFF00"/>
        <bgColor rgb="FFFFFF00"/>
      </patternFill>
    </fill>
  </fills>
  <borders count="10">
    <border>
      <left/>
      <right/>
      <top/>
      <bottom/>
      <diagonal/>
    </border>
    <border>
      <left style="thin"/>
      <right style="thin"/>
      <top style="thin"/>
      <bottom/>
      <diagonal/>
    </border>
    <border>
      <left style="thin"/>
      <right/>
      <top style="thin"/>
      <bottom style="thin"/>
      <diagonal/>
    </border>
    <border>
      <left/>
      <right/>
      <top style="thin"/>
      <bottom style="thin"/>
      <diagonal/>
    </border>
    <border>
      <left style="thin"/>
      <right style="thin"/>
      <top style="thin"/>
      <bottom style="thin"/>
      <diagonal/>
    </border>
    <border>
      <left style="thin"/>
      <right style="thin"/>
      <top/>
      <bottom style="thin"/>
      <diagonal/>
    </border>
    <border>
      <left/>
      <right/>
      <top style="thin"/>
      <bottom/>
      <diagonal/>
    </border>
    <border>
      <left/>
      <right/>
      <top/>
      <bottom style="thin"/>
      <diagonal/>
    </border>
    <border>
      <left/>
      <right style="thin"/>
      <top style="thin"/>
      <bottom style="thin"/>
      <diagonal/>
    </border>
    <border>
      <left/>
      <right style="thin"/>
      <top style="thin"/>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0">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applyAlignment="1" pivotButton="0" quotePrefix="0" xfId="0">
      <alignment horizontal="center"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0" applyAlignment="1" pivotButton="0" quotePrefix="0" xfId="0">
      <alignment horizontal="general" vertical="bottom" wrapText="1"/>
    </xf>
    <xf numFmtId="0" fontId="0" fillId="0" borderId="0" applyAlignment="1" pivotButton="0" quotePrefix="0" xfId="0">
      <alignment horizontal="general" vertical="center"/>
    </xf>
    <xf numFmtId="0" fontId="0" fillId="0" borderId="0" applyAlignment="1" pivotButton="0" quotePrefix="0" xfId="0">
      <alignment horizontal="center" vertical="center"/>
    </xf>
    <xf numFmtId="0" fontId="0" fillId="0" borderId="0" applyAlignment="1" pivotButton="0" quotePrefix="0" xfId="0">
      <alignment horizontal="general" vertical="center"/>
    </xf>
    <xf numFmtId="0" fontId="0" fillId="2" borderId="0" applyAlignment="1" applyProtection="1" pivotButton="0" quotePrefix="0" xfId="0">
      <alignment horizontal="general" vertical="center"/>
      <protection locked="0" hidden="0"/>
    </xf>
    <xf numFmtId="164" fontId="0" fillId="2" borderId="0" applyAlignment="1" applyProtection="1" pivotButton="0" quotePrefix="0" xfId="0">
      <alignment horizontal="general" vertical="center"/>
      <protection locked="0" hidden="0"/>
    </xf>
    <xf numFmtId="0" fontId="0" fillId="0" borderId="1" applyAlignment="1" pivotButton="0" quotePrefix="0" xfId="0">
      <alignment horizontal="center" vertical="center"/>
    </xf>
    <xf numFmtId="0" fontId="0" fillId="0" borderId="2" applyAlignment="1" pivotButton="0" quotePrefix="0" xfId="0">
      <alignment horizontal="center" vertical="center"/>
    </xf>
    <xf numFmtId="0" fontId="0" fillId="0" borderId="3" applyAlignment="1" pivotButton="0" quotePrefix="0" xfId="0">
      <alignment horizontal="center" vertical="center"/>
    </xf>
    <xf numFmtId="0" fontId="0" fillId="0" borderId="4" applyAlignment="1" pivotButton="0" quotePrefix="0" xfId="0">
      <alignment horizontal="general" vertical="center"/>
    </xf>
    <xf numFmtId="0" fontId="0" fillId="0" borderId="5" applyAlignment="1" pivotButton="0" quotePrefix="0" xfId="0">
      <alignment horizontal="center" vertical="center"/>
    </xf>
    <xf numFmtId="0" fontId="6" fillId="0" borderId="6" applyAlignment="1" applyProtection="1" pivotButton="0" quotePrefix="0" xfId="0">
      <alignment horizontal="general" vertical="center"/>
      <protection locked="0" hidden="0"/>
    </xf>
    <xf numFmtId="0" fontId="6" fillId="0" borderId="0" applyAlignment="1" applyProtection="1" pivotButton="0" quotePrefix="0" xfId="0">
      <alignment horizontal="general" vertical="center"/>
      <protection locked="0" hidden="0"/>
    </xf>
    <xf numFmtId="0" fontId="6" fillId="0" borderId="7" applyAlignment="1" applyProtection="1" pivotButton="0" quotePrefix="0" xfId="0">
      <alignment horizontal="general" vertical="center"/>
      <protection locked="0" hidden="0"/>
    </xf>
    <xf numFmtId="0" fontId="0" fillId="0" borderId="3" applyAlignment="1" pivotButton="0" quotePrefix="0" xfId="0">
      <alignment horizontal="center" vertical="center"/>
    </xf>
    <xf numFmtId="0" fontId="0" fillId="0" borderId="4" applyAlignment="1" pivotButton="0" quotePrefix="0" xfId="0">
      <alignment horizontal="center" vertical="center"/>
    </xf>
    <xf numFmtId="0" fontId="0" fillId="0" borderId="8" applyAlignment="1" pivotButton="0" quotePrefix="0" xfId="0">
      <alignment horizontal="general" vertical="center"/>
    </xf>
    <xf numFmtId="0" fontId="6" fillId="0" borderId="3" applyAlignment="1" applyProtection="1" pivotButton="0" quotePrefix="0" xfId="0">
      <alignment horizontal="general" vertical="center"/>
      <protection locked="0" hidden="0"/>
    </xf>
    <xf numFmtId="0" fontId="0" fillId="0" borderId="0" applyAlignment="1" pivotButton="0" quotePrefix="0" xfId="0">
      <alignment horizontal="right" vertical="bottom"/>
    </xf>
    <xf numFmtId="165" fontId="7" fillId="0" borderId="0" applyAlignment="1" pivotButton="0" quotePrefix="0" xfId="0">
      <alignment horizontal="general" vertical="bottom"/>
    </xf>
    <xf numFmtId="0" fontId="0" fillId="0" borderId="0" applyAlignment="1" pivotButton="0" quotePrefix="0" xfId="0">
      <alignment horizontal="general" vertical="top" wrapText="1"/>
    </xf>
    <xf numFmtId="0" fontId="0"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center" vertical="bottom"/>
      <protection locked="0" hidden="0"/>
    </xf>
    <xf numFmtId="0" fontId="6" fillId="0" borderId="0" applyAlignment="1" applyProtection="1" pivotButton="0" quotePrefix="0" xfId="0">
      <alignment horizontal="general" vertical="bottom"/>
      <protection locked="0" hidden="0"/>
    </xf>
    <xf numFmtId="0" fontId="8" fillId="0" borderId="0" applyAlignment="1" pivotButton="0" quotePrefix="0" xfId="0">
      <alignment horizontal="general" vertical="bottom"/>
    </xf>
    <xf numFmtId="0" fontId="0" fillId="2" borderId="4" applyAlignment="1" applyProtection="1" pivotButton="0" quotePrefix="0" xfId="0">
      <alignment horizontal="center" vertical="bottom"/>
      <protection locked="0" hidden="0"/>
    </xf>
    <xf numFmtId="0" fontId="9" fillId="0" borderId="0" applyAlignment="1" pivotButton="0" quotePrefix="0" xfId="0">
      <alignment horizontal="general" vertical="bottom"/>
    </xf>
    <xf numFmtId="0" fontId="10" fillId="2" borderId="0" applyAlignment="1" applyProtection="1" pivotButton="0" quotePrefix="0" xfId="0">
      <alignment horizontal="general" vertical="top" wrapText="1"/>
      <protection locked="0" hidden="0"/>
    </xf>
    <xf numFmtId="0" fontId="5"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general" vertical="top"/>
      <protection locked="0" hidden="0"/>
    </xf>
    <xf numFmtId="0" fontId="0" fillId="2" borderId="0" applyAlignment="1" applyProtection="1" pivotButton="0" quotePrefix="0" xfId="0">
      <alignment horizontal="general" vertical="top" wrapText="1"/>
      <protection locked="0" hidden="0"/>
    </xf>
    <xf numFmtId="0" fontId="0" fillId="0" borderId="0" applyAlignment="1" pivotButton="0" quotePrefix="0" xfId="0">
      <alignment horizontal="left" vertical="top" wrapText="1"/>
    </xf>
    <xf numFmtId="0" fontId="0" fillId="2" borderId="0" applyAlignment="1" applyProtection="1" pivotButton="0" quotePrefix="0" xfId="0">
      <alignment horizontal="general" vertical="top" wrapText="1"/>
      <protection locked="0" hidden="0"/>
    </xf>
    <xf numFmtId="0" fontId="0" fillId="0" borderId="0" applyAlignment="1" pivotButton="0" quotePrefix="0" xfId="0">
      <alignment horizontal="general" vertical="bottom"/>
    </xf>
    <xf numFmtId="0" fontId="0" fillId="0" borderId="0" applyAlignment="1" pivotButton="0" quotePrefix="0" xfId="0">
      <alignment horizontal="center"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0" applyAlignment="1" pivotButton="0" quotePrefix="0" xfId="0">
      <alignment horizontal="general" vertical="bottom" wrapText="1"/>
    </xf>
    <xf numFmtId="0" fontId="0" fillId="0" borderId="0" applyAlignment="1" pivotButton="0" quotePrefix="0" xfId="0">
      <alignment horizontal="general" vertical="center"/>
    </xf>
    <xf numFmtId="0" fontId="0" fillId="0" borderId="0" applyAlignment="1" pivotButton="0" quotePrefix="0" xfId="0">
      <alignment horizontal="center" vertical="center"/>
    </xf>
    <xf numFmtId="0" fontId="0" fillId="2" borderId="0" applyAlignment="1" applyProtection="1" pivotButton="0" quotePrefix="0" xfId="0">
      <alignment horizontal="general" vertical="center"/>
      <protection locked="0" hidden="0"/>
    </xf>
    <xf numFmtId="0" fontId="0" fillId="0" borderId="0" applyProtection="1" pivotButton="0" quotePrefix="0" xfId="0">
      <protection locked="0" hidden="0"/>
    </xf>
    <xf numFmtId="164" fontId="0" fillId="2" borderId="0" applyAlignment="1" applyProtection="1" pivotButton="0" quotePrefix="0" xfId="0">
      <alignment horizontal="general" vertical="center"/>
      <protection locked="0" hidden="0"/>
    </xf>
    <xf numFmtId="0" fontId="0" fillId="0" borderId="1" applyAlignment="1" pivotButton="0" quotePrefix="0" xfId="0">
      <alignment horizontal="center" vertical="center"/>
    </xf>
    <xf numFmtId="0" fontId="0" fillId="0" borderId="2" applyAlignment="1" pivotButton="0" quotePrefix="0" xfId="0">
      <alignment horizontal="center" vertical="center"/>
    </xf>
    <xf numFmtId="0" fontId="0" fillId="0" borderId="3" applyAlignment="1" pivotButton="0" quotePrefix="0" xfId="0">
      <alignment horizontal="center" vertical="center"/>
    </xf>
    <xf numFmtId="0" fontId="0" fillId="0" borderId="4" applyAlignment="1" pivotButton="0" quotePrefix="0" xfId="0">
      <alignment horizontal="general" vertical="center"/>
    </xf>
    <xf numFmtId="0" fontId="0" fillId="0" borderId="3" pivotButton="0" quotePrefix="0" xfId="0"/>
    <xf numFmtId="0" fontId="0" fillId="0" borderId="8" pivotButton="0" quotePrefix="0" xfId="0"/>
    <xf numFmtId="0" fontId="0" fillId="0" borderId="5" applyAlignment="1" pivotButton="0" quotePrefix="0" xfId="0">
      <alignment horizontal="center" vertical="center"/>
    </xf>
    <xf numFmtId="0" fontId="6" fillId="0" borderId="6" applyAlignment="1" applyProtection="1" pivotButton="0" quotePrefix="0" xfId="0">
      <alignment horizontal="general" vertical="center"/>
      <protection locked="0" hidden="0"/>
    </xf>
    <xf numFmtId="0" fontId="0" fillId="0" borderId="6" applyProtection="1" pivotButton="0" quotePrefix="0" xfId="0">
      <protection locked="0" hidden="0"/>
    </xf>
    <xf numFmtId="0" fontId="6" fillId="0" borderId="0" applyAlignment="1" applyProtection="1" pivotButton="0" quotePrefix="0" xfId="0">
      <alignment horizontal="general" vertical="center"/>
      <protection locked="0" hidden="0"/>
    </xf>
    <xf numFmtId="0" fontId="6" fillId="0" borderId="7" applyAlignment="1" applyProtection="1" pivotButton="0" quotePrefix="0" xfId="0">
      <alignment horizontal="general" vertical="center"/>
      <protection locked="0" hidden="0"/>
    </xf>
    <xf numFmtId="0" fontId="0" fillId="0" borderId="7" applyProtection="1" pivotButton="0" quotePrefix="0" xfId="0">
      <protection locked="0" hidden="0"/>
    </xf>
    <xf numFmtId="0" fontId="0" fillId="0" borderId="4" applyAlignment="1" pivotButton="0" quotePrefix="0" xfId="0">
      <alignment horizontal="center" vertical="center"/>
    </xf>
    <xf numFmtId="0" fontId="0" fillId="0" borderId="8" applyAlignment="1" pivotButton="0" quotePrefix="0" xfId="0">
      <alignment horizontal="general" vertical="center"/>
    </xf>
    <xf numFmtId="0" fontId="6" fillId="0" borderId="3" applyAlignment="1" applyProtection="1" pivotButton="0" quotePrefix="0" xfId="0">
      <alignment horizontal="general" vertical="center"/>
      <protection locked="0" hidden="0"/>
    </xf>
    <xf numFmtId="0" fontId="0" fillId="0" borderId="3" applyProtection="1" pivotButton="0" quotePrefix="0" xfId="0">
      <protection locked="0" hidden="0"/>
    </xf>
    <xf numFmtId="0" fontId="0" fillId="0" borderId="0" applyAlignment="1" pivotButton="0" quotePrefix="0" xfId="0">
      <alignment horizontal="right" vertical="bottom"/>
    </xf>
    <xf numFmtId="165" fontId="7" fillId="0" borderId="0" applyAlignment="1" pivotButton="0" quotePrefix="0" xfId="0">
      <alignment horizontal="general" vertical="bottom"/>
    </xf>
    <xf numFmtId="0" fontId="0" fillId="0" borderId="0" applyAlignment="1" pivotButton="0" quotePrefix="0" xfId="0">
      <alignment horizontal="general" vertical="top" wrapText="1"/>
    </xf>
    <xf numFmtId="0" fontId="0"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center" vertical="bottom"/>
      <protection locked="0" hidden="0"/>
    </xf>
    <xf numFmtId="0" fontId="6" fillId="0" borderId="0" applyAlignment="1" applyProtection="1" pivotButton="0" quotePrefix="0" xfId="0">
      <alignment horizontal="general" vertical="bottom"/>
      <protection locked="0" hidden="0"/>
    </xf>
    <xf numFmtId="0" fontId="8" fillId="0" borderId="0" applyAlignment="1" pivotButton="0" quotePrefix="0" xfId="0">
      <alignment horizontal="general" vertical="bottom"/>
    </xf>
    <xf numFmtId="0" fontId="0" fillId="2" borderId="4" applyAlignment="1" applyProtection="1" pivotButton="0" quotePrefix="0" xfId="0">
      <alignment horizontal="center" vertical="bottom"/>
      <protection locked="0" hidden="0"/>
    </xf>
    <xf numFmtId="0" fontId="9" fillId="0" borderId="0" applyAlignment="1" pivotButton="0" quotePrefix="0" xfId="0">
      <alignment horizontal="general" vertical="bottom"/>
    </xf>
    <xf numFmtId="0" fontId="10" fillId="2" borderId="0" applyAlignment="1" applyProtection="1" pivotButton="0" quotePrefix="0" xfId="0">
      <alignment horizontal="general" vertical="top" wrapText="1"/>
      <protection locked="0" hidden="0"/>
    </xf>
    <xf numFmtId="0" fontId="5" fillId="0" borderId="0" applyAlignment="1" applyProtection="1" pivotButton="0" quotePrefix="0" xfId="0">
      <alignment horizontal="general" vertical="bottom"/>
      <protection locked="0" hidden="0"/>
    </xf>
    <xf numFmtId="0" fontId="0" fillId="0" borderId="0" applyAlignment="1" applyProtection="1" pivotButton="0" quotePrefix="0" xfId="0">
      <alignment horizontal="general" vertical="top"/>
      <protection locked="0" hidden="0"/>
    </xf>
    <xf numFmtId="0" fontId="0" fillId="2" borderId="0" applyAlignment="1" applyProtection="1" pivotButton="0" quotePrefix="0" xfId="0">
      <alignment horizontal="general" vertical="top" wrapText="1"/>
      <protection locked="0" hidden="0"/>
    </xf>
    <xf numFmtId="0" fontId="0" fillId="0" borderId="0" applyAlignment="1" pivotButton="0" quotePrefix="0" xfId="0">
      <alignment horizontal="left" vertical="top" wrapText="1"/>
    </xf>
    <xf numFmtId="0" fontId="10" fillId="2" borderId="0" applyAlignment="1" applyProtection="1" pivotButton="0" quotePrefix="0" xfId="0">
      <alignment vertical="top" wrapText="1"/>
      <protection locked="0" hidden="0"/>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3">
    <dxf>
      <font>
        <color rgb="FF9C5700"/>
      </font>
      <fill>
        <patternFill>
          <bgColor rgb="FFFFEB9C"/>
        </patternFill>
      </fill>
    </dxf>
    <dxf>
      <font>
        <color rgb="FF006100"/>
      </font>
      <fill>
        <patternFill>
          <bgColor rgb="FFC6EFCE"/>
        </patternFill>
      </fill>
    </dxf>
    <dxf>
      <font>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styles" Target="styles.xml" Id="rId29" /><Relationship Type="http://schemas.openxmlformats.org/officeDocument/2006/relationships/theme" Target="theme/theme1.xml" Id="rId30" /></Relationships>
</file>

<file path=xl/theme/theme1.xml><?xml version="1.0" encoding="utf-8"?>
<a:theme xmlns:a="http://schemas.openxmlformats.org/drawingml/2006/main" xmlns:r="http://schemas.openxmlformats.org/officeDocument/2006/relationships"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B1:Q83"/>
  <sheetViews>
    <sheetView showFormulas="0" showGridLines="1" showRowColHeaders="1" showZeros="1" rightToLeft="0" tabSelected="0" showOutlineSymbols="1" defaultGridColor="1" view="normal" topLeftCell="A1" colorId="64" zoomScale="125" zoomScaleNormal="125" zoomScalePageLayoutView="100" workbookViewId="0">
      <selection pane="topLeft" activeCell="G5" activeCellId="0" sqref="G5"/>
    </sheetView>
  </sheetViews>
  <sheetFormatPr baseColWidth="8" defaultColWidth="10.55078125" defaultRowHeight="15.75" customHeight="0" zeroHeight="0" outlineLevelRow="0"/>
  <cols>
    <col width="5.66" customWidth="1" style="38" min="1" max="1"/>
    <col width="3.34" customWidth="1" style="39" min="2" max="4"/>
    <col width="2.66" customWidth="1" style="38" min="5" max="5"/>
    <col width="12" customWidth="1" style="38" min="6" max="6"/>
    <col width="15.66" customWidth="1" style="38" min="7" max="7"/>
    <col width="13.5" customWidth="1" style="38" min="8" max="8"/>
    <col width="12.5" customWidth="1" style="38" min="9" max="9"/>
    <col width="14.16" customWidth="1" style="38" min="17" max="17"/>
  </cols>
  <sheetData>
    <row r="1" ht="33.75" customHeight="1" s="40">
      <c r="B1" s="41" t="inlineStr">
        <is>
          <t>Checklist "10 aspetos funcionais"</t>
        </is>
      </c>
      <c r="K1" s="42" t="inlineStr">
        <is>
          <t>(ver notas de preenchimento, abaixo)</t>
        </is>
      </c>
    </row>
    <row r="2" ht="15.75" customHeight="1" s="40">
      <c r="B2" s="39" t="inlineStr">
        <is>
          <t>Conformidade e repositório de evidências</t>
        </is>
      </c>
      <c r="K2" s="43" t="inlineStr">
        <is>
          <t>Os requisitos enumerados abaixo encontram-se hiperligados às respetivas fichas de recolha de evidências</t>
        </is>
      </c>
    </row>
    <row r="3" ht="15.75" customHeight="1" s="40"/>
    <row r="5" ht="21.75" customFormat="1" customHeight="1" s="44">
      <c r="B5" s="45" t="n"/>
      <c r="C5" s="44" t="inlineStr">
        <is>
          <t>Designação do sítio web:</t>
        </is>
      </c>
      <c r="G5" s="46" t="inlineStr">
        <is>
          <t>Agrupamento de Escolas de Ansião</t>
        </is>
      </c>
      <c r="H5" s="47" t="n"/>
      <c r="I5" s="47" t="n"/>
      <c r="J5" s="47" t="n"/>
      <c r="K5" s="47" t="n"/>
      <c r="L5" s="47" t="n"/>
      <c r="M5" s="47" t="n"/>
      <c r="N5" s="47" t="n"/>
      <c r="O5" s="47" t="n"/>
    </row>
    <row r="6" ht="21.75" customFormat="1" customHeight="1" s="44">
      <c r="B6" s="45" t="n"/>
      <c r="C6" s="44" t="inlineStr">
        <is>
          <t>Endereço do sítio web:</t>
        </is>
      </c>
      <c r="G6" s="46" t="inlineStr">
        <is>
          <t>https://www.agansiao.pt</t>
        </is>
      </c>
      <c r="H6" s="47" t="n"/>
      <c r="I6" s="47" t="n"/>
      <c r="J6" s="47" t="n"/>
      <c r="K6" s="47" t="n"/>
      <c r="L6" s="47" t="n"/>
      <c r="M6" s="47" t="n"/>
      <c r="N6" s="47" t="n"/>
      <c r="O6" s="47" t="n"/>
    </row>
    <row r="7" ht="21.75" customFormat="1" customHeight="1" s="44">
      <c r="B7" s="45" t="n"/>
      <c r="C7" s="44" t="inlineStr">
        <is>
          <t>Entidade:</t>
        </is>
      </c>
      <c r="G7" s="46" t="inlineStr">
        <is>
          <t>Agrupamento de Escolas de Ansião</t>
        </is>
      </c>
      <c r="H7" s="47" t="n"/>
      <c r="I7" s="47" t="n"/>
      <c r="J7" s="47" t="n"/>
      <c r="K7" s="47" t="n"/>
      <c r="L7" s="47" t="n"/>
      <c r="M7" s="47" t="n"/>
      <c r="N7" s="47" t="n"/>
      <c r="O7" s="47" t="n"/>
    </row>
    <row r="8" ht="21.75" customFormat="1" customHeight="1" s="44">
      <c r="B8" s="45" t="n"/>
      <c r="C8" s="44" t="inlineStr">
        <is>
          <t>Data da análise:</t>
        </is>
      </c>
      <c r="G8" s="48" t="n">
        <v>46301</v>
      </c>
    </row>
    <row r="10" ht="21.75" customFormat="1" customHeight="1" s="44">
      <c r="B10" s="49" t="inlineStr">
        <is>
          <t>S</t>
        </is>
      </c>
      <c r="C10" s="49" t="inlineStr">
        <is>
          <t>N</t>
        </is>
      </c>
      <c r="D10" s="49" t="inlineStr">
        <is>
          <t>NA</t>
        </is>
      </c>
    </row>
    <row r="11" ht="21.75" customFormat="1" customHeight="1" s="44">
      <c r="B11" s="50" t="n"/>
      <c r="C11" s="51" t="inlineStr">
        <is>
          <t> </t>
        </is>
      </c>
      <c r="D11" s="51" t="inlineStr">
        <is>
          <t> </t>
        </is>
      </c>
      <c r="E11" s="52" t="inlineStr">
        <is>
          <t>1 - MENUS DE NAVEGAÇÃO</t>
        </is>
      </c>
      <c r="F11" s="53" t="n"/>
      <c r="G11" s="53" t="n"/>
      <c r="H11" s="53" t="n"/>
      <c r="I11" s="53" t="n"/>
      <c r="J11" s="53" t="n"/>
      <c r="K11" s="53" t="n"/>
      <c r="L11" s="53" t="n"/>
      <c r="M11" s="53" t="n"/>
      <c r="N11" s="53" t="n"/>
      <c r="O11" s="53" t="n"/>
      <c r="P11" s="53" t="n"/>
      <c r="Q11" s="54" t="n"/>
    </row>
    <row r="12" ht="21.75" customFormat="1" customHeight="1" s="44">
      <c r="B12" s="55">
        <f>IF('1.1'!$B$3="x","x"," ")</f>
        <v/>
      </c>
      <c r="C12" s="55">
        <f>IF('1.1'!$C$3="x","x"," ")</f>
        <v/>
      </c>
      <c r="D12" s="55">
        <f>IF('1.1'!$D$3="x", "x", " ")</f>
        <v/>
      </c>
      <c r="F12" s="56" t="inlineStr">
        <is>
          <t>1.1 O menu de navegação deve estar estruturado como uma lista de opções</t>
        </is>
      </c>
      <c r="G12" s="57" t="n"/>
      <c r="H12" s="57" t="n"/>
      <c r="I12" s="57" t="n"/>
      <c r="J12" s="57" t="n"/>
      <c r="K12" s="57" t="n"/>
      <c r="L12" s="57" t="n"/>
      <c r="M12" s="57" t="n"/>
      <c r="N12" s="57" t="n"/>
      <c r="O12" s="57" t="n"/>
      <c r="P12" s="57" t="n"/>
      <c r="Q12" s="57" t="n"/>
    </row>
    <row r="13" ht="21.75" customFormat="1" customHeight="1" s="44">
      <c r="B13" s="55">
        <f>IF('1.2'!$B$3="x","x"," ")</f>
        <v/>
      </c>
      <c r="C13" s="55">
        <f>IF('1.2'!$C$3="x","x"," ")</f>
        <v/>
      </c>
      <c r="D13" s="55">
        <f>IF('1.2'!$D$3="x", "x", " ")</f>
        <v/>
      </c>
      <c r="F13" s="58" t="inlineStr">
        <is>
          <t>1.2 É possível selecionar as opções e as subopções do menu quer com rato quer com teclado</t>
        </is>
      </c>
      <c r="G13" s="47" t="n"/>
      <c r="H13" s="47" t="n"/>
      <c r="I13" s="47" t="n"/>
      <c r="J13" s="47" t="n"/>
      <c r="K13" s="47" t="n"/>
      <c r="L13" s="47" t="n"/>
      <c r="M13" s="47" t="n"/>
      <c r="N13" s="47" t="n"/>
      <c r="O13" s="47" t="n"/>
      <c r="P13" s="47" t="n"/>
      <c r="Q13" s="47" t="n"/>
    </row>
    <row r="14" ht="21.75" customFormat="1" customHeight="1" s="44">
      <c r="B14" s="55">
        <f>IF('1.3'!$B$3="x","x"," ")</f>
        <v/>
      </c>
      <c r="C14" s="55">
        <f>IF('1.3'!$C$3="x","x"," ")</f>
        <v/>
      </c>
      <c r="D14" s="55">
        <f>IF('1.3'!$D$3="x", "x", " ")</f>
        <v/>
      </c>
      <c r="F14" s="59" t="inlineStr">
        <is>
          <t>1.3 As imagens-link, caso existam no menu, devem ter o correspondente equivalente alternativo em texto</t>
        </is>
      </c>
      <c r="G14" s="60" t="n"/>
      <c r="H14" s="60" t="n"/>
      <c r="I14" s="60" t="n"/>
      <c r="J14" s="60" t="n"/>
      <c r="K14" s="60" t="n"/>
      <c r="L14" s="60" t="n"/>
      <c r="M14" s="60" t="n"/>
      <c r="N14" s="60" t="n"/>
      <c r="O14" s="60" t="n"/>
      <c r="P14" s="60" t="n"/>
      <c r="Q14" s="60" t="n"/>
    </row>
    <row r="15" ht="21.75" customFormat="1" customHeight="1" s="44">
      <c r="B15" s="50" t="n"/>
      <c r="C15" s="51" t="n"/>
      <c r="D15" s="51" t="n"/>
      <c r="E15" s="52" t="inlineStr">
        <is>
          <t>2 - TÍTULOS E SUBTÍTULOS</t>
        </is>
      </c>
      <c r="F15" s="53" t="n"/>
      <c r="G15" s="53" t="n"/>
      <c r="H15" s="53" t="n"/>
      <c r="I15" s="53" t="n"/>
      <c r="J15" s="53" t="n"/>
      <c r="K15" s="53" t="n"/>
      <c r="L15" s="53" t="n"/>
      <c r="M15" s="53" t="n"/>
      <c r="N15" s="53" t="n"/>
      <c r="O15" s="53" t="n"/>
      <c r="P15" s="53" t="n"/>
      <c r="Q15" s="54" t="n"/>
    </row>
    <row r="16" ht="21.75" customFormat="1" customHeight="1" s="44">
      <c r="B16" s="55">
        <f>IF('2.1'!$B$3="x","x"," ")</f>
        <v/>
      </c>
      <c r="C16" s="55">
        <f>IF('2.1'!$C$3="x","x"," ")</f>
        <v/>
      </c>
      <c r="D16" s="55">
        <f>IF('2.1'!$D$3="x", "x", " ")</f>
        <v/>
      </c>
      <c r="F16" s="56" t="inlineStr">
        <is>
          <t>2.1 Existe um título &lt;h1&gt; marcado na página</t>
        </is>
      </c>
      <c r="G16" s="57" t="n"/>
      <c r="H16" s="57" t="n"/>
      <c r="I16" s="57" t="n"/>
      <c r="J16" s="57" t="n"/>
      <c r="K16" s="57" t="n"/>
      <c r="L16" s="57" t="n"/>
      <c r="M16" s="57" t="n"/>
      <c r="N16" s="57" t="n"/>
      <c r="O16" s="57" t="n"/>
      <c r="P16" s="57" t="n"/>
      <c r="Q16" s="57" t="n"/>
    </row>
    <row r="17" ht="21.75" customFormat="1" customHeight="1" s="44">
      <c r="B17" s="55">
        <f>IF('2.2'!$B$3="x","x"," ")</f>
        <v/>
      </c>
      <c r="C17" s="55">
        <f>IF('2.2'!$C$3="x","x"," ")</f>
        <v/>
      </c>
      <c r="D17" s="55">
        <f>IF('2.2'!$D$3="x", "x", " ")</f>
        <v/>
      </c>
      <c r="F17" s="58" t="inlineStr">
        <is>
          <t>2.2 Existe uma marcação hierarquizada de títulos e subtítulos na página (&lt;h1&gt;...&lt;h6&gt;)</t>
        </is>
      </c>
      <c r="G17" s="47" t="n"/>
      <c r="H17" s="47" t="n"/>
      <c r="I17" s="47" t="n"/>
      <c r="J17" s="47" t="n"/>
      <c r="K17" s="47" t="n"/>
      <c r="L17" s="47" t="n"/>
      <c r="M17" s="47" t="n"/>
      <c r="N17" s="47" t="n"/>
      <c r="O17" s="47" t="n"/>
      <c r="P17" s="47" t="n"/>
      <c r="Q17" s="47" t="n"/>
    </row>
    <row r="18" ht="21.75" customFormat="1" customHeight="1" s="44">
      <c r="B18" s="50" t="n"/>
      <c r="C18" s="51" t="n"/>
      <c r="D18" s="51" t="n"/>
      <c r="E18" s="52" t="inlineStr">
        <is>
          <t>3 - TABELAS DE DADOS</t>
        </is>
      </c>
      <c r="F18" s="53" t="n"/>
      <c r="G18" s="53" t="n"/>
      <c r="H18" s="53" t="n"/>
      <c r="I18" s="53" t="n"/>
      <c r="J18" s="53" t="n"/>
      <c r="K18" s="53" t="n"/>
      <c r="L18" s="53" t="n"/>
      <c r="M18" s="53" t="n"/>
      <c r="N18" s="53" t="n"/>
      <c r="O18" s="53" t="n"/>
      <c r="P18" s="53" t="n"/>
      <c r="Q18" s="54" t="n"/>
    </row>
    <row r="19" ht="21.75" customFormat="1" customHeight="1" s="44">
      <c r="B19" s="55">
        <f>IF('3.1'!$B$3="x","x"," ")</f>
        <v/>
      </c>
      <c r="C19" s="55">
        <f>IF('3.1'!$C$3="x","x"," ")</f>
        <v/>
      </c>
      <c r="D19" s="55">
        <f>IF('3.1'!$D$3="x", "x", " ")</f>
        <v/>
      </c>
      <c r="F19" s="56" t="inlineStr">
        <is>
          <t>3.1 As células que constituem os cabeçalhos da tabela estão marcadas com o elemento &lt;th&gt;</t>
        </is>
      </c>
      <c r="G19" s="57" t="n"/>
      <c r="H19" s="57" t="n"/>
      <c r="I19" s="57" t="n"/>
      <c r="J19" s="57" t="n"/>
      <c r="K19" s="57" t="n"/>
      <c r="L19" s="57" t="n"/>
      <c r="M19" s="57" t="n"/>
      <c r="N19" s="57" t="n"/>
      <c r="O19" s="57" t="n"/>
      <c r="P19" s="57" t="n"/>
      <c r="Q19" s="57" t="n"/>
    </row>
    <row r="20" ht="21.75" customFormat="1" customHeight="1" s="44">
      <c r="B20" s="55">
        <f>IF('3.2'!$B$3="x","x"," ")</f>
        <v/>
      </c>
      <c r="C20" s="55">
        <f>IF('3.2'!$C$3="x","x"," ")</f>
        <v/>
      </c>
      <c r="D20" s="55">
        <f>IF('3.2'!$D$3="x", "x", " ")</f>
        <v/>
      </c>
      <c r="F20" s="58" t="inlineStr">
        <is>
          <t>3.2 A legenda da tabela está marcada com o elemento &lt;caption&gt;</t>
        </is>
      </c>
      <c r="G20" s="47" t="n"/>
      <c r="H20" s="47" t="n"/>
      <c r="I20" s="47" t="n"/>
      <c r="J20" s="47" t="n"/>
      <c r="K20" s="47" t="n"/>
      <c r="L20" s="47" t="n"/>
      <c r="M20" s="47" t="n"/>
    </row>
    <row r="21" ht="21.75" customFormat="1" customHeight="1" s="44">
      <c r="B21" s="50" t="n"/>
      <c r="C21" s="51" t="n"/>
      <c r="D21" s="51" t="n"/>
      <c r="E21" s="52" t="inlineStr">
        <is>
          <t>4 - FORMULÁRIOS</t>
        </is>
      </c>
      <c r="F21" s="53" t="n"/>
      <c r="G21" s="53" t="n"/>
      <c r="H21" s="53" t="n"/>
      <c r="I21" s="53" t="n"/>
      <c r="J21" s="53" t="n"/>
      <c r="K21" s="53" t="n"/>
      <c r="L21" s="53" t="n"/>
      <c r="M21" s="53" t="n"/>
      <c r="N21" s="53" t="n"/>
      <c r="O21" s="53" t="n"/>
      <c r="P21" s="53" t="n"/>
      <c r="Q21" s="54" t="n"/>
    </row>
    <row r="22" ht="21.75" customFormat="1" customHeight="1" s="44">
      <c r="B22" s="55">
        <f>IF('4.1'!$B$3="x","x"," ")</f>
        <v/>
      </c>
      <c r="C22" s="55">
        <f>IF('4.1'!$C$3="x","x"," ")</f>
        <v/>
      </c>
      <c r="D22" s="55">
        <f>IF('4.1'!$D$3="x", "x", " ")</f>
        <v/>
      </c>
      <c r="F22" s="58" t="inlineStr">
        <is>
          <t>4.1 Ao clicar com o rato na etiqueta, o cursor surge no respetivo campo de edição</t>
        </is>
      </c>
      <c r="G22" s="47" t="n"/>
      <c r="H22" s="47" t="n"/>
      <c r="I22" s="47" t="n"/>
      <c r="J22" s="47" t="n"/>
      <c r="K22" s="47" t="n"/>
      <c r="L22" s="47" t="n"/>
      <c r="M22" s="47" t="n"/>
    </row>
    <row r="23" ht="21.75" customFormat="1" customHeight="1" s="44">
      <c r="B23" s="61">
        <f>IF('4.2'!$B$3="x","x"," ")</f>
        <v/>
      </c>
      <c r="C23" s="61">
        <f>IF('4.2'!$C$3="x","x"," ")</f>
        <v/>
      </c>
      <c r="D23" s="61">
        <f>IF('4.2'!$D$3="x", "x", " ")</f>
        <v/>
      </c>
      <c r="F23" s="58" t="inlineStr">
        <is>
          <t>4.2 É possível identificar os campos de preenchimento obrigatório quando se usa apenas um leitor de ecrã</t>
        </is>
      </c>
      <c r="G23" s="47" t="n"/>
      <c r="H23" s="47" t="n"/>
      <c r="I23" s="47" t="n"/>
      <c r="J23" s="47" t="n"/>
      <c r="K23" s="47" t="n"/>
      <c r="L23" s="47" t="n"/>
      <c r="M23" s="47" t="n"/>
      <c r="N23" s="47" t="n"/>
      <c r="O23" s="47" t="n"/>
      <c r="P23" s="47" t="n"/>
      <c r="Q23" s="47" t="n"/>
    </row>
    <row r="24" ht="21.75" customFormat="1" customHeight="1" s="44">
      <c r="B24" s="61">
        <f>IF('4.3'!$B$3="x","x"," ")</f>
        <v/>
      </c>
      <c r="C24" s="61">
        <f>IF('4.3'!$C$3="x","x"," ")</f>
        <v/>
      </c>
      <c r="D24" s="61">
        <f>IF('4.3'!$D$3="x", "x", " ")</f>
        <v/>
      </c>
      <c r="F24" s="59" t="inlineStr">
        <is>
          <t>4.3 É possível localizar e ler as mensagens de erro usando apenas um leitor de ecrã</t>
        </is>
      </c>
      <c r="G24" s="60" t="n"/>
      <c r="H24" s="60" t="n"/>
      <c r="I24" s="60" t="n"/>
      <c r="J24" s="60" t="n"/>
      <c r="K24" s="60" t="n"/>
      <c r="L24" s="60" t="n"/>
      <c r="M24" s="60" t="n"/>
      <c r="N24" s="60" t="n"/>
      <c r="O24" s="60" t="n"/>
      <c r="P24" s="60" t="n"/>
      <c r="Q24" s="60" t="n"/>
    </row>
    <row r="25" ht="21.75" customFormat="1" customHeight="1" s="44">
      <c r="B25" s="50" t="n"/>
      <c r="C25" s="51" t="n"/>
      <c r="D25" s="51" t="n"/>
      <c r="E25" s="52" t="inlineStr">
        <is>
          <t>5 - GRÁFICOS E IMAGENS-LINK</t>
        </is>
      </c>
      <c r="F25" s="53" t="n"/>
      <c r="G25" s="53" t="n"/>
      <c r="H25" s="53" t="n"/>
      <c r="I25" s="53" t="n"/>
      <c r="J25" s="53" t="n"/>
      <c r="K25" s="53" t="n"/>
      <c r="L25" s="53" t="n"/>
      <c r="M25" s="53" t="n"/>
      <c r="N25" s="53" t="n"/>
      <c r="O25" s="53" t="n"/>
      <c r="P25" s="53" t="n"/>
      <c r="Q25" s="54" t="n"/>
    </row>
    <row r="26" ht="21.75" customFormat="1" customHeight="1" s="44">
      <c r="B26" s="55">
        <f>IF('5.1'!$B$3="x","x"," ")</f>
        <v/>
      </c>
      <c r="C26" s="55">
        <f>IF('5.1'!$C$3="x","x"," ")</f>
        <v/>
      </c>
      <c r="D26" s="55">
        <f>IF('5.1'!$D$3="x", "x", " ")</f>
        <v/>
      </c>
      <c r="F26" s="56" t="inlineStr">
        <is>
          <t>5.1 A imagem ou gráfico tem um equivalente alternativo em texto curto e correto</t>
        </is>
      </c>
      <c r="G26" s="57" t="n"/>
      <c r="H26" s="57" t="n"/>
      <c r="I26" s="57" t="n"/>
      <c r="J26" s="57" t="n"/>
      <c r="K26" s="57" t="n"/>
      <c r="L26" s="57" t="n"/>
      <c r="M26" s="57" t="n"/>
      <c r="N26" s="57" t="n"/>
      <c r="O26" s="57" t="n"/>
      <c r="P26" s="57" t="n"/>
      <c r="Q26" s="57" t="n"/>
    </row>
    <row r="27" ht="21.75" customFormat="1" customHeight="1" s="44">
      <c r="B27" s="55">
        <f>IF('5.2'!$B$3="x","x"," ")</f>
        <v/>
      </c>
      <c r="C27" s="55">
        <f>IF('5.2'!$C$3="x","x"," ")</f>
        <v/>
      </c>
      <c r="D27" s="55">
        <f>IF('5.2'!$D$3="x", "x", " ")</f>
        <v/>
      </c>
      <c r="F27" s="58" t="inlineStr">
        <is>
          <t>5.2 O gráfico é acompanhado de uma descrição longa</t>
        </is>
      </c>
      <c r="G27" s="47" t="n"/>
      <c r="H27" s="47" t="n"/>
      <c r="I27" s="47" t="n"/>
      <c r="J27" s="47" t="n"/>
      <c r="K27" s="47" t="n"/>
      <c r="L27" s="47" t="n"/>
      <c r="M27" s="47" t="n"/>
      <c r="N27" s="47" t="n"/>
      <c r="O27" s="47" t="n"/>
      <c r="P27" s="47" t="n"/>
      <c r="Q27" s="47" t="n"/>
    </row>
    <row r="28" ht="21.75" customFormat="1" customHeight="1" s="44">
      <c r="B28" s="55">
        <f>IF('5.3'!$B$3="x","x"," ")</f>
        <v/>
      </c>
      <c r="C28" s="55">
        <f>IF('5.3'!$C$3="x","x"," ")</f>
        <v/>
      </c>
      <c r="D28" s="55">
        <f>IF('5.3'!$D$3="x", "x", " ")</f>
        <v/>
      </c>
      <c r="F28" s="59" t="inlineStr">
        <is>
          <t>5.3 As imagens-link têm um equivalente alternativo correto</t>
        </is>
      </c>
      <c r="G28" s="60" t="n"/>
      <c r="H28" s="60" t="n"/>
      <c r="I28" s="60" t="n"/>
      <c r="J28" s="60" t="n"/>
      <c r="K28" s="60" t="n"/>
      <c r="L28" s="60" t="n"/>
      <c r="M28" s="60" t="n"/>
      <c r="N28" s="60" t="n"/>
      <c r="O28" s="60" t="n"/>
      <c r="P28" s="60" t="n"/>
      <c r="Q28" s="60" t="n"/>
    </row>
    <row r="29" ht="21.75" customFormat="1" customHeight="1" s="44">
      <c r="B29" s="50" t="n"/>
      <c r="C29" s="51" t="n"/>
      <c r="D29" s="51" t="n"/>
      <c r="E29" s="62" t="inlineStr">
        <is>
          <t>6 - CONTRASTE</t>
        </is>
      </c>
      <c r="F29" s="53" t="n"/>
      <c r="G29" s="53" t="n"/>
      <c r="H29" s="53" t="n"/>
      <c r="I29" s="53" t="n"/>
      <c r="J29" s="53" t="n"/>
      <c r="K29" s="53" t="n"/>
      <c r="L29" s="53" t="n"/>
      <c r="M29" s="53" t="n"/>
      <c r="N29" s="53" t="n"/>
      <c r="O29" s="53" t="n"/>
      <c r="P29" s="53" t="n"/>
      <c r="Q29" s="54" t="n"/>
    </row>
    <row r="30" ht="21.75" customFormat="1" customHeight="1" s="44">
      <c r="B30" s="55">
        <f>IF('6.1'!$B$3="x","x"," ")</f>
        <v/>
      </c>
      <c r="C30" s="55">
        <f>IF('6.1'!$C$3="x","x"," ")</f>
        <v/>
      </c>
      <c r="D30" s="55">
        <f>IF('6.1'!$D$3="x", "x", " ")</f>
        <v/>
      </c>
      <c r="F30" s="56" t="inlineStr">
        <is>
          <t>6.1 No corpo de um documento, o rácio de contraste entre a cor do texto normal (menor que 18 pontos ou menor que 14 pontos negrito) e a cor do fundo é superior a 4,5:1</t>
        </is>
      </c>
      <c r="G30" s="57" t="n"/>
      <c r="H30" s="57" t="n"/>
      <c r="I30" s="57" t="n"/>
      <c r="J30" s="57" t="n"/>
      <c r="K30" s="57" t="n"/>
      <c r="L30" s="57" t="n"/>
      <c r="M30" s="57" t="n"/>
      <c r="N30" s="57" t="n"/>
      <c r="O30" s="57" t="n"/>
      <c r="P30" s="57" t="n"/>
      <c r="Q30" s="57" t="n"/>
    </row>
    <row r="31" ht="21.75" customFormat="1" customHeight="1" s="44">
      <c r="B31" s="55">
        <f>IF('6.2'!$B$3="x","x"," ")</f>
        <v/>
      </c>
      <c r="C31" s="55">
        <f>IF('6.2'!$C$3="x","x"," ")</f>
        <v/>
      </c>
      <c r="D31" s="55">
        <f>IF('6.2'!$D$3="x", "x", " ")</f>
        <v/>
      </c>
      <c r="F31" s="59" t="inlineStr">
        <is>
          <t>6.2 O rácio de contraste entre a cor do texto de tamanho grande (maior ou igual que 18 pontos ou maior ou igual que 14 pontos negrito) e a cor do fundo é superior a 3:1</t>
        </is>
      </c>
      <c r="G31" s="60" t="n"/>
      <c r="H31" s="60" t="n"/>
      <c r="I31" s="60" t="n"/>
      <c r="J31" s="60" t="n"/>
      <c r="K31" s="60" t="n"/>
      <c r="L31" s="60" t="n"/>
      <c r="M31" s="60" t="n"/>
      <c r="N31" s="60" t="n"/>
      <c r="O31" s="60" t="n"/>
      <c r="P31" s="60" t="n"/>
      <c r="Q31" s="60" t="n"/>
    </row>
    <row r="32" ht="21.75" customFormat="1" customHeight="1" s="44">
      <c r="B32" s="50" t="n"/>
      <c r="C32" s="51" t="n"/>
      <c r="D32" s="51" t="n"/>
      <c r="E32" s="62" t="inlineStr">
        <is>
          <t>7 - PLAYERS</t>
        </is>
      </c>
      <c r="F32" s="53" t="n"/>
      <c r="G32" s="53" t="n"/>
      <c r="H32" s="53" t="n"/>
      <c r="I32" s="53" t="n"/>
      <c r="J32" s="53" t="n"/>
      <c r="K32" s="53" t="n"/>
      <c r="L32" s="53" t="n"/>
      <c r="M32" s="53" t="n"/>
      <c r="N32" s="53" t="n"/>
      <c r="O32" s="53" t="n"/>
      <c r="P32" s="53" t="n"/>
      <c r="Q32" s="54" t="n"/>
    </row>
    <row r="33" ht="21.75" customFormat="1" customHeight="1" s="44">
      <c r="B33" s="55">
        <f>IF('7.1'!$B$3="x","x"," ")</f>
        <v/>
      </c>
      <c r="C33" s="55">
        <f>IF('7.1'!$C$3="x","x"," ")</f>
        <v/>
      </c>
      <c r="D33" s="55">
        <f>IF('7.1'!$D$3="x", "x", " ")</f>
        <v/>
      </c>
      <c r="F33" s="56" t="inlineStr">
        <is>
          <t>7.1 Deve ser possível ativar os botões de controlo do leitor quer com o rato quer com o teclado</t>
        </is>
      </c>
      <c r="G33" s="57" t="n"/>
      <c r="H33" s="57" t="n"/>
      <c r="I33" s="57" t="n"/>
      <c r="J33" s="57" t="n"/>
      <c r="K33" s="57" t="n"/>
      <c r="L33" s="57" t="n"/>
      <c r="M33" s="57" t="n"/>
      <c r="N33" s="57" t="n"/>
      <c r="O33" s="57" t="n"/>
      <c r="P33" s="57" t="n"/>
      <c r="Q33" s="57" t="n"/>
    </row>
    <row r="34" ht="21.75" customFormat="1" customHeight="1" s="44">
      <c r="B34" s="55">
        <f>IF('7.2'!$B$3="x","x"," ")</f>
        <v/>
      </c>
      <c r="C34" s="55">
        <f>IF('7.2'!$C$3="x","x"," ")</f>
        <v/>
      </c>
      <c r="D34" s="55">
        <f>IF('7.2'!$D$3="x", "x", " ")</f>
        <v/>
      </c>
      <c r="F34" s="58" t="inlineStr">
        <is>
          <t>7.2 O vídeo ou o áudio deve conter preferencialmente legendas fechadas sincronizadas. Caso não seja possível, no mínimo, deve disponibilizar-se uma transcrição textual</t>
        </is>
      </c>
      <c r="G34" s="47" t="n"/>
      <c r="H34" s="47" t="n"/>
      <c r="I34" s="47" t="n"/>
      <c r="J34" s="47" t="n"/>
      <c r="K34" s="47" t="n"/>
      <c r="L34" s="47" t="n"/>
      <c r="M34" s="47" t="n"/>
      <c r="N34" s="47" t="n"/>
      <c r="O34" s="47" t="n"/>
      <c r="P34" s="47" t="n"/>
      <c r="Q34" s="47" t="n"/>
    </row>
    <row r="35" ht="21.75" customFormat="1" customHeight="1" s="44">
      <c r="B35" s="50" t="n"/>
      <c r="C35" s="51" t="n"/>
      <c r="D35" s="51" t="n"/>
      <c r="E35" s="52" t="inlineStr">
        <is>
          <t>8 - ESTRUTURA DA PÁGINA</t>
        </is>
      </c>
      <c r="F35" s="53" t="n"/>
      <c r="G35" s="53" t="n"/>
      <c r="H35" s="53" t="n"/>
      <c r="I35" s="53" t="n"/>
      <c r="J35" s="53" t="n"/>
      <c r="K35" s="53" t="n"/>
      <c r="L35" s="53" t="n"/>
      <c r="M35" s="53" t="n"/>
      <c r="N35" s="53" t="n"/>
      <c r="O35" s="53" t="n"/>
      <c r="P35" s="53" t="n"/>
      <c r="Q35" s="54" t="n"/>
    </row>
    <row r="36" ht="21.75" customFormat="1" customHeight="1" s="44">
      <c r="B36" s="55">
        <f>IF('8.1'!$B$3="x","x"," ")</f>
        <v/>
      </c>
      <c r="C36" s="55">
        <f>IF('8.1'!$C$3="x","x"," ")</f>
        <v/>
      </c>
      <c r="D36" s="55">
        <f>IF('8.1'!$D$3="x", "x", " ")</f>
        <v/>
      </c>
      <c r="F36" s="56" t="inlineStr">
        <is>
          <t>8.1 Quando se retira a CSS, todos os elementos HTML devem alinhar à esquerda</t>
        </is>
      </c>
      <c r="G36" s="57" t="n"/>
      <c r="H36" s="57" t="n"/>
      <c r="I36" s="57" t="n"/>
      <c r="J36" s="57" t="n"/>
      <c r="K36" s="57" t="n"/>
      <c r="L36" s="57" t="n"/>
      <c r="M36" s="57" t="n"/>
      <c r="N36" s="57" t="n"/>
      <c r="O36" s="57" t="n"/>
      <c r="P36" s="57" t="n"/>
      <c r="Q36" s="57" t="n"/>
    </row>
    <row r="37" ht="21.75" customFormat="1" customHeight="1" s="44">
      <c r="B37" s="55">
        <f>IF('8.2'!$B$3="x","x"," ")</f>
        <v/>
      </c>
      <c r="C37" s="55">
        <f>IF('8.2'!$C$3="x","x"," ")</f>
        <v/>
      </c>
      <c r="D37" s="55">
        <f>IF('8.2'!$D$3="x", "x", " ")</f>
        <v/>
      </c>
      <c r="F37" s="58" t="inlineStr">
        <is>
          <t>8.2 Quando se retira a CSS, a informação aparece numa ordem lógica</t>
        </is>
      </c>
      <c r="G37" s="47" t="n"/>
      <c r="H37" s="47" t="n"/>
      <c r="I37" s="47" t="n"/>
      <c r="J37" s="47" t="n"/>
      <c r="K37" s="47" t="n"/>
      <c r="L37" s="47" t="n"/>
      <c r="M37" s="47" t="n"/>
      <c r="N37" s="47" t="n"/>
      <c r="O37" s="47" t="n"/>
      <c r="P37" s="47" t="n"/>
      <c r="Q37" s="47" t="n"/>
    </row>
    <row r="38" ht="21.75" customFormat="1" customHeight="1" s="44">
      <c r="B38" s="55">
        <f>IF('8.3'!$B$3="x","x"," ")</f>
        <v/>
      </c>
      <c r="C38" s="55">
        <f>IF('8.3'!$C$3="x","x"," ")</f>
        <v/>
      </c>
      <c r="D38" s="55">
        <f>IF('8.3'!$D$3="x", "x", " ")</f>
        <v/>
      </c>
      <c r="F38" s="58" t="inlineStr">
        <is>
          <t>8.3 Quando se retira a CSS, deve ser possível reconhecer a semântica dos diversos elementos</t>
        </is>
      </c>
      <c r="G38" s="47" t="n"/>
      <c r="H38" s="47" t="n"/>
      <c r="I38" s="47" t="n"/>
      <c r="J38" s="47" t="n"/>
      <c r="K38" s="47" t="n"/>
      <c r="L38" s="47" t="n"/>
      <c r="M38" s="47" t="n"/>
      <c r="N38" s="47" t="n"/>
      <c r="O38" s="47" t="n"/>
      <c r="P38" s="47" t="n"/>
      <c r="Q38" s="47" t="n"/>
    </row>
    <row r="39" ht="21.75" customFormat="1" customHeight="1" s="44">
      <c r="B39" s="55">
        <f>IF('8.4'!$B$3="x","x"," ")</f>
        <v/>
      </c>
      <c r="C39" s="55">
        <f>IF('8.4'!$C$3="x","x"," ")</f>
        <v/>
      </c>
      <c r="D39" s="55">
        <f>IF('8.4'!$D$3="x", "x", " ")</f>
        <v/>
      </c>
      <c r="F39" s="58" t="inlineStr">
        <is>
          <t>8.4 Quando se retira a CSS, a informação relevante permanece visível</t>
        </is>
      </c>
      <c r="G39" s="47" t="n"/>
      <c r="H39" s="47" t="n"/>
      <c r="I39" s="47" t="n"/>
      <c r="J39" s="47" t="n"/>
      <c r="K39" s="47" t="n"/>
      <c r="L39" s="47" t="n"/>
      <c r="M39" s="47" t="n"/>
      <c r="N39" s="47" t="n"/>
      <c r="O39" s="47" t="n"/>
      <c r="P39" s="47" t="n"/>
      <c r="Q39" s="47" t="n"/>
    </row>
    <row r="40" ht="21.75" customFormat="1" customHeight="1" s="44">
      <c r="B40" s="55">
        <f>IF('8.5'!$B$3="x","x"," ")</f>
        <v/>
      </c>
      <c r="C40" s="55">
        <f>IF('8.5'!$C$3="x","x"," ")</f>
        <v/>
      </c>
      <c r="D40" s="55">
        <f>IF('8.5'!$D$3="x", "x", " ")</f>
        <v/>
      </c>
      <c r="F40" s="59" t="inlineStr">
        <is>
          <t>8.5 A maquetização da página é feita sem recorrer ao elemento &lt;table&gt;</t>
        </is>
      </c>
      <c r="G40" s="60" t="n"/>
      <c r="H40" s="60" t="n"/>
      <c r="I40" s="60" t="n"/>
      <c r="J40" s="60" t="n"/>
      <c r="K40" s="60" t="n"/>
      <c r="L40" s="60" t="n"/>
      <c r="M40" s="60" t="n"/>
      <c r="N40" s="60" t="n"/>
      <c r="O40" s="60" t="n"/>
      <c r="P40" s="60" t="n"/>
      <c r="Q40" s="60" t="n"/>
    </row>
    <row r="41" ht="21.75" customFormat="1" customHeight="1" s="44">
      <c r="B41" s="50" t="n"/>
      <c r="C41" s="51" t="n"/>
      <c r="D41" s="51" t="n"/>
      <c r="E41" s="52" t="inlineStr">
        <is>
          <t>9 - MODAIS</t>
        </is>
      </c>
      <c r="F41" s="53" t="n"/>
      <c r="G41" s="53" t="n"/>
      <c r="H41" s="53" t="n"/>
      <c r="I41" s="53" t="n"/>
      <c r="J41" s="53" t="n"/>
      <c r="K41" s="53" t="n"/>
      <c r="L41" s="53" t="n"/>
      <c r="M41" s="53" t="n"/>
      <c r="N41" s="53" t="n"/>
      <c r="O41" s="53" t="n"/>
      <c r="P41" s="53" t="n"/>
      <c r="Q41" s="54" t="n"/>
    </row>
    <row r="42" ht="21.75" customFormat="1" customHeight="1" s="44">
      <c r="B42" s="55">
        <f>IF('9.1'!$B$3="x","x"," ")</f>
        <v/>
      </c>
      <c r="C42" s="55">
        <f>IF('9.1'!$C$3="x","x"," ")</f>
        <v/>
      </c>
      <c r="D42" s="55">
        <f>IF('9.1'!$D$3="x", "x", " ")</f>
        <v/>
      </c>
      <c r="F42" s="63" t="inlineStr">
        <is>
          <t>9.1 Quando a caixa de diálogo é aberta, o foco (cursor do Browser) move-se para um elemento dentro da caixa de diálogo</t>
        </is>
      </c>
      <c r="G42" s="64" t="n"/>
      <c r="H42" s="64" t="n"/>
      <c r="I42" s="64" t="n"/>
      <c r="J42" s="64" t="n"/>
      <c r="K42" s="64" t="n"/>
      <c r="L42" s="64" t="n"/>
      <c r="M42" s="64" t="n"/>
      <c r="N42" s="64" t="n"/>
      <c r="O42" s="64" t="n"/>
      <c r="P42" s="64" t="n"/>
      <c r="Q42" s="64" t="n"/>
    </row>
    <row r="43" ht="21.75" customFormat="1" customHeight="1" s="44">
      <c r="B43" s="55">
        <f>IF('9.2'!$B$3="x","x"," ")</f>
        <v/>
      </c>
      <c r="C43" s="55">
        <f>IF('9.2'!$C$3="x","x"," ")</f>
        <v/>
      </c>
      <c r="D43" s="55">
        <f>IF('9.2'!$D$3="x", "x", " ")</f>
        <v/>
      </c>
      <c r="F43" s="63" t="inlineStr">
        <is>
          <t>9.2 Quando uma caixa de diálogo está aberta, a navegação com teclado (Browser ou Tecnologia de apoio) tem de ficar circunscrita aos elementos que compõem a caixa de diálogo</t>
        </is>
      </c>
      <c r="G43" s="64" t="n"/>
      <c r="H43" s="64" t="n"/>
      <c r="I43" s="64" t="n"/>
      <c r="J43" s="64" t="n"/>
      <c r="K43" s="64" t="n"/>
      <c r="L43" s="64" t="n"/>
      <c r="M43" s="64" t="n"/>
      <c r="N43" s="64" t="n"/>
      <c r="O43" s="64" t="n"/>
      <c r="P43" s="64" t="n"/>
      <c r="Q43" s="64" t="n"/>
    </row>
    <row r="44" ht="21.75" customFormat="1" customHeight="1" s="44">
      <c r="B44" s="55">
        <f>IF('9.3'!$B$3="x","x"," ")</f>
        <v/>
      </c>
      <c r="C44" s="55">
        <f>IF('9.3'!$C$3="x","x"," ")</f>
        <v/>
      </c>
      <c r="D44" s="55">
        <f>IF('9.3'!$D$3="x", "x", " ")</f>
        <v/>
      </c>
      <c r="F44" s="63" t="inlineStr">
        <is>
          <t>9.3 A caixa de diálogo tem de ter um mecanismo que permita sair ou fechar a caixa, quer através de teclado quer através de um dispositivo apontador</t>
        </is>
      </c>
      <c r="G44" s="64" t="n"/>
      <c r="H44" s="64" t="n"/>
      <c r="I44" s="64" t="n"/>
      <c r="J44" s="64" t="n"/>
      <c r="K44" s="64" t="n"/>
      <c r="L44" s="64" t="n"/>
      <c r="M44" s="64" t="n"/>
      <c r="N44" s="64" t="n"/>
      <c r="O44" s="64" t="n"/>
      <c r="P44" s="64" t="n"/>
      <c r="Q44" s="64" t="n"/>
    </row>
    <row r="45" ht="21.75" customFormat="1" customHeight="1" s="44">
      <c r="B45" s="55">
        <f>IF('9.4'!$B$3="x","x"," ")</f>
        <v/>
      </c>
      <c r="C45" s="55">
        <f>IF('9.4'!$C$3="x","x"," ")</f>
        <v/>
      </c>
      <c r="D45" s="55">
        <f>IF('9.4'!$D$3="x", "x", " ")</f>
        <v/>
      </c>
      <c r="F45" s="63" t="inlineStr">
        <is>
          <t>9.4 Quando a caixa de diálogo fecha, o foco  (cursor do Browser) deve voltar ao elemento interativo que a invocou</t>
        </is>
      </c>
      <c r="G45" s="64" t="n"/>
      <c r="H45" s="64" t="n"/>
      <c r="I45" s="64" t="n"/>
      <c r="J45" s="64" t="n"/>
      <c r="K45" s="64" t="n"/>
      <c r="L45" s="64" t="n"/>
      <c r="M45" s="64" t="n"/>
      <c r="N45" s="64" t="n"/>
      <c r="O45" s="64" t="n"/>
      <c r="P45" s="64" t="n"/>
      <c r="Q45" s="64" t="n"/>
    </row>
    <row r="46" ht="21.75" customFormat="1" customHeight="1" s="44">
      <c r="B46" s="50" t="n"/>
      <c r="C46" s="51" t="n"/>
      <c r="D46" s="51" t="n"/>
      <c r="E46" s="52" t="inlineStr">
        <is>
          <t>10 - FICHEIROS PDF</t>
        </is>
      </c>
      <c r="F46" s="53" t="n"/>
      <c r="G46" s="53" t="n"/>
      <c r="H46" s="53" t="n"/>
      <c r="I46" s="53" t="n"/>
      <c r="J46" s="53" t="n"/>
      <c r="K46" s="53" t="n"/>
      <c r="L46" s="53" t="n"/>
      <c r="M46" s="53" t="n"/>
      <c r="N46" s="53" t="n"/>
      <c r="O46" s="53" t="n"/>
      <c r="P46" s="53" t="n"/>
      <c r="Q46" s="54" t="n"/>
    </row>
    <row r="47" ht="21.75" customFormat="1" customHeight="1" s="44">
      <c r="B47" s="55">
        <f>IF('10.1'!$B$3="x","x"," ")</f>
        <v/>
      </c>
      <c r="C47" s="55">
        <f>IF('10.1'!$C$3="x","x"," ")</f>
        <v/>
      </c>
      <c r="D47" s="55">
        <f>IF('10.1'!$D$3="x", "x", " ")</f>
        <v/>
      </c>
      <c r="F47" s="56" t="inlineStr">
        <is>
          <t>10.1 Nos ficheiros PDF é possível, no mínimo, extrair o conteúdo textual para formato TXT</t>
        </is>
      </c>
      <c r="G47" s="57" t="n"/>
      <c r="H47" s="57" t="n"/>
      <c r="I47" s="57" t="n"/>
      <c r="J47" s="57" t="n"/>
      <c r="K47" s="57" t="n"/>
      <c r="L47" s="57" t="n"/>
      <c r="M47" s="57" t="n"/>
      <c r="N47" s="57" t="n"/>
      <c r="O47" s="57" t="n"/>
      <c r="P47" s="57" t="n"/>
      <c r="Q47" s="57" t="n"/>
    </row>
    <row r="51" ht="33.75" customHeight="1" s="40">
      <c r="F51" s="41" t="inlineStr">
        <is>
          <t>Conformidade:</t>
        </is>
      </c>
    </row>
    <row r="52" ht="15.75" customHeight="1" s="40">
      <c r="F52" s="65" t="inlineStr">
        <is>
          <t>Testes não aplicáveis:</t>
        </is>
      </c>
      <c r="H52" s="38">
        <f>COUNTIF(D12:D47,"x")</f>
        <v/>
      </c>
    </row>
    <row r="53" ht="15.75" customHeight="1" s="40">
      <c r="F53" s="65" t="inlineStr">
        <is>
          <t>Bateria de testes:</t>
        </is>
      </c>
      <c r="H53" s="38" t="n">
        <v>27</v>
      </c>
    </row>
    <row r="54" ht="30.75" customHeight="1" s="40">
      <c r="H54" s="66">
        <f>COUNTIF($B$12:$B$47,"x")/(H53-COUNTIF($D$12:$D$47,"x"))</f>
        <v/>
      </c>
    </row>
    <row r="56" ht="15.75" customHeight="1" s="40">
      <c r="F56" s="38" t="inlineStr">
        <is>
          <t>Nota de preenchimento:</t>
        </is>
      </c>
    </row>
    <row r="58" ht="15.75" customHeight="1" s="40">
      <c r="G58" s="67"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59" ht="15.75" customHeight="1" s="40"/>
    <row r="60" ht="15.75" customHeight="1" s="40"/>
    <row r="61" ht="15.75" customHeight="1" s="40"/>
    <row r="62" ht="15.75" customHeight="1" s="40"/>
    <row r="63" ht="15.75" customHeight="1" s="40"/>
    <row r="64" ht="15.75" customHeight="1" s="40"/>
    <row r="65" ht="15.75" customHeight="1" s="40"/>
    <row r="66" ht="15.75" customHeight="1" s="40"/>
    <row r="67" ht="15.75" customHeight="1" s="40"/>
    <row r="68" ht="15.75" customHeight="1" s="40"/>
    <row r="69" ht="15.75" customHeight="1" s="40"/>
    <row r="70" ht="15.75" customHeight="1" s="40"/>
    <row r="71" ht="15.75" customHeight="1" s="40"/>
    <row r="72" ht="15.75" customHeight="1" s="40"/>
    <row r="73" ht="15.75" customHeight="1" s="40"/>
    <row r="74" ht="15.75" customHeight="1" s="40"/>
    <row r="75" ht="15.75" customHeight="1" s="40"/>
    <row r="76" ht="15.75" customHeight="1" s="40"/>
    <row r="77" ht="15.75" customHeight="1" s="40"/>
    <row r="78" ht="15.75" customHeight="1" s="40"/>
    <row r="79" ht="15.75" customHeight="1" s="40"/>
    <row r="80" ht="15.75" customHeight="1" s="40"/>
    <row r="81" ht="15.75" customHeight="1" s="40"/>
    <row r="82" ht="15.75" customHeight="1" s="40"/>
    <row r="83" ht="15.75" customHeight="1" s="40"/>
  </sheetData>
  <sheetProtection selectLockedCells="1" selectUnlockedCells="0" algorithmName="SHA-512" sheet="1" objects="0" insertRows="1" insertHyperlinks="1" autoFilter="1" scenarios="0" formatColumns="1" deleteColumns="1" insertColumns="1" pivotTables="1" deleteRows="1" formatCells="1" saltValue="LHkysao4Np6LHaqtsDPlsA==" formatRows="1" sort="1" spinCount="100000" hashValue="H7cfeW5aNXvht+eE1tMDU0m5Tq2woTodxK0rSHkC/y9fNI3mg3yTxelJGPBFZgzmURmgrZMCrjtvehRpNOfeCg=="/>
  <mergeCells count="48">
    <mergeCell ref="G7:O7"/>
    <mergeCell ref="F24:Q24"/>
    <mergeCell ref="F12:Q12"/>
    <mergeCell ref="C8:F8"/>
    <mergeCell ref="F36:Q36"/>
    <mergeCell ref="F42:Q42"/>
    <mergeCell ref="F33:Q33"/>
    <mergeCell ref="F45:Q45"/>
    <mergeCell ref="G6:O6"/>
    <mergeCell ref="C7:F7"/>
    <mergeCell ref="K2:O3"/>
    <mergeCell ref="G58:K83"/>
    <mergeCell ref="F26:Q26"/>
    <mergeCell ref="E25:Q25"/>
    <mergeCell ref="F17:Q17"/>
    <mergeCell ref="E41:Q41"/>
    <mergeCell ref="E32:Q32"/>
    <mergeCell ref="F47:Q47"/>
    <mergeCell ref="F23:Q23"/>
    <mergeCell ref="F38:Q38"/>
    <mergeCell ref="G5:O5"/>
    <mergeCell ref="F28:Q28"/>
    <mergeCell ref="F20:M20"/>
    <mergeCell ref="C6:F6"/>
    <mergeCell ref="E18:Q18"/>
    <mergeCell ref="F31:Q31"/>
    <mergeCell ref="F13:Q13"/>
    <mergeCell ref="E21:Q21"/>
    <mergeCell ref="F27:Q27"/>
    <mergeCell ref="C5:F5"/>
    <mergeCell ref="F43:Q43"/>
    <mergeCell ref="F37:Q37"/>
    <mergeCell ref="F39:Q39"/>
    <mergeCell ref="E35:Q35"/>
    <mergeCell ref="F14:Q14"/>
    <mergeCell ref="F22:M22"/>
    <mergeCell ref="E29:Q29"/>
    <mergeCell ref="F44:Q44"/>
    <mergeCell ref="F52:G52"/>
    <mergeCell ref="F34:Q34"/>
    <mergeCell ref="F16:Q16"/>
    <mergeCell ref="F19:Q19"/>
    <mergeCell ref="E11:Q11"/>
    <mergeCell ref="F40:Q40"/>
    <mergeCell ref="E15:Q15"/>
    <mergeCell ref="F30:Q30"/>
    <mergeCell ref="F53:G53"/>
    <mergeCell ref="E46:Q46"/>
  </mergeCells>
  <conditionalFormatting sqref="D47">
    <cfRule type="expression" rank="0" priority="2" equalAverage="0" aboveAverage="0" dxfId="0" text="" percent="0" bottom="0">
      <formula>LEN(TRIM(D47))&gt;0</formula>
    </cfRule>
  </conditionalFormatting>
  <conditionalFormatting sqref="B47">
    <cfRule type="expression" rank="0" priority="3" equalAverage="0" aboveAverage="0" dxfId="1" text="" percent="0" bottom="0">
      <formula>LEN(TRIM(B47))&gt;0</formula>
    </cfRule>
    <cfRule type="cellIs" rank="0" priority="4" equalAverage="0" operator="equal" aboveAverage="0" dxfId="1" text="" percent="0" bottom="0">
      <formula>"""x"""</formula>
    </cfRule>
  </conditionalFormatting>
  <conditionalFormatting sqref="C47">
    <cfRule type="expression" rank="0" priority="5" equalAverage="0" aboveAverage="0" dxfId="2" text="" percent="0" bottom="0">
      <formula>LEN(TRIM(C47))&gt;0</formula>
    </cfRule>
  </conditionalFormatting>
  <conditionalFormatting sqref="D42:D45">
    <cfRule type="expression" rank="0" priority="6" equalAverage="0" aboveAverage="0" dxfId="0" text="" percent="0" bottom="0">
      <formula>LEN(TRIM(D42))&gt;0</formula>
    </cfRule>
  </conditionalFormatting>
  <conditionalFormatting sqref="B42:B45">
    <cfRule type="expression" rank="0" priority="7" equalAverage="0" aboveAverage="0" dxfId="1" text="" percent="0" bottom="0">
      <formula>LEN(TRIM(B42))&gt;0</formula>
    </cfRule>
    <cfRule type="cellIs" rank="0" priority="8" equalAverage="0" operator="equal" aboveAverage="0" dxfId="1" text="" percent="0" bottom="0">
      <formula>"""x"""</formula>
    </cfRule>
  </conditionalFormatting>
  <conditionalFormatting sqref="C42:C45">
    <cfRule type="expression" rank="0" priority="9" equalAverage="0" aboveAverage="0" dxfId="2" text="" percent="0" bottom="0">
      <formula>LEN(TRIM(C42))&gt;0</formula>
    </cfRule>
  </conditionalFormatting>
  <conditionalFormatting sqref="D36:D40">
    <cfRule type="expression" rank="0" priority="10" equalAverage="0" aboveAverage="0" dxfId="0" text="" percent="0" bottom="0">
      <formula>LEN(TRIM(D36))&gt;0</formula>
    </cfRule>
  </conditionalFormatting>
  <conditionalFormatting sqref="B36:B40">
    <cfRule type="expression" rank="0" priority="11" equalAverage="0" aboveAverage="0" dxfId="1" text="" percent="0" bottom="0">
      <formula>LEN(TRIM(B36))&gt;0</formula>
    </cfRule>
    <cfRule type="cellIs" rank="0" priority="12" equalAverage="0" operator="equal" aboveAverage="0" dxfId="1" text="" percent="0" bottom="0">
      <formula>"""x"""</formula>
    </cfRule>
  </conditionalFormatting>
  <conditionalFormatting sqref="C36:C40">
    <cfRule type="expression" rank="0" priority="13" equalAverage="0" aboveAverage="0" dxfId="2" text="" percent="0" bottom="0">
      <formula>LEN(TRIM(C36))&gt;0</formula>
    </cfRule>
  </conditionalFormatting>
  <conditionalFormatting sqref="D33:D34">
    <cfRule type="expression" rank="0" priority="14" equalAverage="0" aboveAverage="0" dxfId="0" text="" percent="0" bottom="0">
      <formula>LEN(TRIM(D33))&gt;0</formula>
    </cfRule>
  </conditionalFormatting>
  <conditionalFormatting sqref="B33:B34">
    <cfRule type="expression" rank="0" priority="15" equalAverage="0" aboveAverage="0" dxfId="1" text="" percent="0" bottom="0">
      <formula>LEN(TRIM(B33))&gt;0</formula>
    </cfRule>
    <cfRule type="cellIs" rank="0" priority="16" equalAverage="0" operator="equal" aboveAverage="0" dxfId="1" text="" percent="0" bottom="0">
      <formula>"""x"""</formula>
    </cfRule>
  </conditionalFormatting>
  <conditionalFormatting sqref="C33:C34">
    <cfRule type="expression" rank="0" priority="17" equalAverage="0" aboveAverage="0" dxfId="2" text="" percent="0" bottom="0">
      <formula>LEN(TRIM(C33))&gt;0</formula>
    </cfRule>
  </conditionalFormatting>
  <conditionalFormatting sqref="D30:D31">
    <cfRule type="expression" rank="0" priority="18" equalAverage="0" aboveAverage="0" dxfId="0" text="" percent="0" bottom="0">
      <formula>LEN(TRIM(D30))&gt;0</formula>
    </cfRule>
  </conditionalFormatting>
  <conditionalFormatting sqref="B30:B31">
    <cfRule type="expression" rank="0" priority="19" equalAverage="0" aboveAverage="0" dxfId="1" text="" percent="0" bottom="0">
      <formula>LEN(TRIM(B30))&gt;0</formula>
    </cfRule>
    <cfRule type="cellIs" rank="0" priority="20" equalAverage="0" operator="equal" aboveAverage="0" dxfId="1" text="" percent="0" bottom="0">
      <formula>"""x"""</formula>
    </cfRule>
  </conditionalFormatting>
  <conditionalFormatting sqref="C30:C31">
    <cfRule type="expression" rank="0" priority="21" equalAverage="0" aboveAverage="0" dxfId="2" text="" percent="0" bottom="0">
      <formula>LEN(TRIM(C30))&gt;0</formula>
    </cfRule>
  </conditionalFormatting>
  <conditionalFormatting sqref="D12:D28">
    <cfRule type="expression" rank="0" priority="22" equalAverage="0" aboveAverage="0" dxfId="0" text="" percent="0" bottom="0">
      <formula>LEN(TRIM(D12))&gt;0</formula>
    </cfRule>
  </conditionalFormatting>
  <conditionalFormatting sqref="B12:B28">
    <cfRule type="expression" rank="0" priority="23" equalAverage="0" aboveAverage="0" dxfId="1" text="" percent="0" bottom="0">
      <formula>LEN(TRIM(B12))&gt;0</formula>
    </cfRule>
    <cfRule type="cellIs" rank="0" priority="24" equalAverage="0" operator="equal" aboveAverage="0" dxfId="1" text="" percent="0" bottom="0">
      <formula>"""x"""</formula>
    </cfRule>
  </conditionalFormatting>
  <conditionalFormatting sqref="C12:C28">
    <cfRule type="expression" rank="0" priority="25" equalAverage="0" aboveAverage="0" dxfId="2" text="" percent="0" bottom="0">
      <formula>LEN(TRIM(C12))&gt;0</formula>
    </cfRule>
  </conditionalFormatting>
  <hyperlinks>
    <hyperlink ref="F12" location="'1.1'!B3" display="1.1 O menu de navegação deve estar estruturado como uma lista de opções"/>
    <hyperlink ref="F13" location="'1.2'!B3" display="1.2 É possível selecionar as opções e as subopções do menu quer com rato quer com teclado"/>
    <hyperlink ref="F14" location="'1.3'!B3" display="1.3 As imagens-link, caso existam no menu, devem ter o correspondente equivalente alternativo em texto"/>
    <hyperlink ref="F16" location="'2.1'!B3" display="2.1 Existe um título &lt;h1&gt; marcado na página"/>
    <hyperlink ref="F17" location="'2.2'!B3" display="2.2 Existe uma marcação hierarquizada de títulos e subtítulos na página (&lt;h1&gt;...&lt;h6&gt;)"/>
    <hyperlink ref="F19" location="'3.1'!B3" display="3.1 As células que constituem os cabeçalhos da tabela estão marcadas com o elemento &lt;th&gt;"/>
    <hyperlink ref="F20" location="'3.2'!B3" display="3.2 A legenda da tabela está marcada com o elemento &lt;caption&gt;"/>
    <hyperlink ref="F22" location="'4.1'!B3" display="4.1 Ao clicar com o rato na etiqueta, o cursor surge no respetivo campo de edição"/>
    <hyperlink ref="F23" location="'4.2'!B3" display="4.2 É possível identificar os campos de preenchimento obrigatório quando se usa apenas um leitor de ecrã"/>
    <hyperlink ref="F24" location="'4.3'!B3" display="4.3 É possível localizar e ler as mensagens de erro usando apenas um leitor de ecrã"/>
    <hyperlink ref="F26" location="'5.1'!B3" display="5.1 A imagem ou gráfico tem um equivalente alternativo em texto curto e correto"/>
    <hyperlink ref="F27" location="'5.2'!B3" display="5.2 O gráfico é acompanhado de uma descrição longa"/>
    <hyperlink ref="F28" location="'5.3'!B3" display="5.3 As imagens-link têm um equivalente alternativo correto"/>
    <hyperlink ref="F30" location="'6.1'!B3" display="6.1 No corpo de um documento, o rácio de contraste entre a cor do texto normal (menor que 18 pontos ou menor que 14 pontos negrito) e a cor do fundo é superior a 4,5:1"/>
    <hyperlink ref="F31" location="'6.2'!B3" display="6.2 O rácio de contraste entre a cor do texto de tamanho grande (maior ou igual que 18 pontos ou maior ou igual que 14 pontos negrito) e a cor do fundo é superior a 3:1"/>
    <hyperlink ref="F33" location="'7.1'!B3" display="7.1 Deve ser possível ativar os botões de controlo do leitor quer com o rato quer com o teclado"/>
    <hyperlink ref="F34" location="'7.2'!B3" display="7.2 O vídeo ou o áudio deve conter preferencialmente legendas fechadas sincronizadas. Caso não seja possível, no mínimo, deve disponibilizar-se uma transcrição textual"/>
    <hyperlink ref="F36" location="'8.1'!B3" display="8.1 Quando se retira a CSS, todos os elementos HTML devem alinhar à esquerda"/>
    <hyperlink ref="F37" location="'8.2'!B3" display="8.2 Quando se retira a CSS, a informação aparece numa ordem lógica"/>
    <hyperlink ref="F38" location="'8.3'!B3" display="8.3 Quando se retira a CSS, deve ser possível reconhecer a semântica dos diversos elementos"/>
    <hyperlink ref="F39" location="'8.4'!B3" display="8.4 Quando se retira a CSS, a informação relevante permanece visível"/>
    <hyperlink ref="F40" location="'8.5'!B3" display="8.5 A maquetização da página é feita sem recorrer ao elemento &lt;table&gt;"/>
    <hyperlink ref="F42" location="'9.1'!B3" display="9.1 Quando a caixa de diálogo é aberta, o foco (cursor do Browser) move-se para um elemento dentro da caixa de diálogo"/>
    <hyperlink ref="F43" location="'9.2'!B3" display="9.2 Quando uma caixa de diálogo está aberta, a navegação com teclado (Browser ou Tecnologia de apoio) tem de ficar circunscrita aos elementos que compõem a caixa de diálogo"/>
    <hyperlink ref="F44" location="'9.3'!A1" display="9.3 A caixa de diálogo tem de ter um mecanismo que permita sair ou fechar a caixa, quer através de teclado quer através de um dispositivo apontador"/>
    <hyperlink ref="F45" location="'9.4'!B3" display="9.4 Quando a caixa de diálogo fecha, o foco  (cursor do Browser) deve voltar ao elemento interativo que a invocou"/>
    <hyperlink ref="F47" location="'10.1'!B3" display="10.1 Nos ficheiros PDF é possível, no mínimo, extrair o conteúdo textual para formato TXT"/>
  </hyperlinks>
  <printOptions horizontalCentered="0" verticalCentered="0" headings="0" gridLines="0" gridLinesSet="1"/>
  <pageMargins left="0.7" right="0.7" top="0.75" bottom="0.75" header="0.511811023622047" footer="0.511811023622047"/>
  <pageSetup orientation="landscape"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N3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8398437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6384"/>
  </cols>
  <sheetData>
    <row r="1" ht="24" customHeight="1" s="40">
      <c r="A1" s="70" t="inlineStr">
        <is>
          <t>voltar à página inicial</t>
        </is>
      </c>
      <c r="B1" s="47" t="n"/>
      <c r="C1" s="47" t="n"/>
      <c r="D1" s="39" t="n"/>
      <c r="F1" s="71" t="inlineStr">
        <is>
          <t>1 - MENUS DE NAVEGAÇÃO</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1.1 O menu de navegação deve estar estruturado como uma lista de opções</t>
        </is>
      </c>
    </row>
    <row r="4" ht="48" customHeight="1" s="40">
      <c r="B4" s="39" t="n"/>
      <c r="C4" s="39" t="n"/>
      <c r="D4" s="39" t="n"/>
      <c r="F4" s="67" t="inlineStr">
        <is>
          <t>Para que possa ser bem interpretado por tecnologias de apoio, os menus e submenus devem estar estruturados com elementos nativos, do tipo &lt;ul&gt;, ou com a semântica e o estado dos elementos identificados com técnicas em ARIA.</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
Menu principal em &lt;nav&gt; com &lt;ul&gt;/&lt;li&gt; (4 opções de 1.º nível; submenus em &lt;ul&gt; com até 9 opções). No telemóvel, gaveta em &lt;dialog&gt; com a mesma estrutura de listas.</t>
        </is>
      </c>
      <c r="C8" s="47" t="n"/>
      <c r="D8" s="47" t="n"/>
      <c r="E8" s="47" t="n"/>
      <c r="F8" s="47" t="n"/>
      <c r="G8" s="47" t="n"/>
      <c r="H8" s="47" t="n"/>
      <c r="J8" s="74" t="inlineStr">
        <is>
          <t>Verificado no código HTML gerado pelo tema (header.php, inc/menus.php).</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row r="30" ht="15.75" customHeight="1" s="40">
      <c r="B30" s="75" t="n"/>
    </row>
    <row r="31" ht="15.75" customHeight="1" s="40">
      <c r="B31" s="76" t="n"/>
    </row>
    <row r="32" ht="15.75" customHeight="1" s="40">
      <c r="B32" s="76" t="n"/>
    </row>
    <row r="33" ht="15.75" customHeight="1" s="40">
      <c r="B33" s="76" t="n"/>
    </row>
    <row r="34" ht="15.75" customHeight="1" s="40">
      <c r="B34" s="76" t="n"/>
    </row>
    <row r="35" ht="15.75" customHeight="1" s="40">
      <c r="B35" s="76" t="n"/>
    </row>
    <row r="36" ht="15.75" customHeight="1" s="40">
      <c r="B36" s="76" t="n"/>
    </row>
    <row r="37" ht="15.75" customHeight="1" s="40">
      <c r="B37" s="76"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landscape"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J8" activeCellId="0" sqref="J8"/>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5"/>
  </cols>
  <sheetData>
    <row r="1" ht="24" customHeight="1" s="40">
      <c r="A1" s="70" t="inlineStr">
        <is>
          <t>voltar à página inicial</t>
        </is>
      </c>
      <c r="B1" s="47" t="n"/>
      <c r="C1" s="47" t="n"/>
      <c r="D1" s="39" t="n"/>
      <c r="F1" s="71" t="inlineStr">
        <is>
          <t>1 - MENUS DE NAVEGAÇÃO</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1.2 É possível selecionar as opções e as subopções do menu quer com rato quer com teclado</t>
        </is>
      </c>
    </row>
    <row r="4" ht="15.75" customHeight="1" s="40">
      <c r="B4" s="39" t="n"/>
      <c r="C4" s="39" t="n"/>
      <c r="D4" s="39" t="n"/>
      <c r="F4" s="67" t="inlineStr">
        <is>
          <t>Deve ser possível percorrer a estrutura de navegação quer com um dispositivo apontador quer com o teclado.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
No computador o mega menu abre por clique ou Enter/Espaço (botões com aria-expanded), fecha com Esc e ao clicar fora. No telemóvel, botão "Menu" abre a gaveta com navegação por níveis.</t>
        </is>
      </c>
      <c r="C8" s="47" t="n"/>
      <c r="D8" s="47" t="n"/>
      <c r="E8" s="47" t="n"/>
      <c r="F8" s="47" t="n"/>
      <c r="G8" s="47" t="n"/>
      <c r="H8" s="47" t="n"/>
      <c r="J8" s="77" t="n"/>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6"/>
  </cols>
  <sheetData>
    <row r="1" ht="24" customHeight="1" s="40">
      <c r="A1" s="70" t="inlineStr">
        <is>
          <t>voltar à página inicial</t>
        </is>
      </c>
      <c r="B1" s="47" t="n"/>
      <c r="C1" s="47" t="n"/>
      <c r="D1" s="39" t="n"/>
      <c r="F1" s="71" t="inlineStr">
        <is>
          <t>1 - MENUS DE NAVEGAÇÃO</t>
        </is>
      </c>
    </row>
    <row r="2" ht="15.75" customHeight="1" s="40">
      <c r="B2" s="39" t="inlineStr">
        <is>
          <t>S</t>
        </is>
      </c>
      <c r="C2" s="39" t="inlineStr">
        <is>
          <t>N</t>
        </is>
      </c>
      <c r="D2" s="39" t="inlineStr">
        <is>
          <t>NA</t>
        </is>
      </c>
    </row>
    <row r="3" ht="18.75" customHeight="1" s="40">
      <c r="B3" s="72" t="inlineStr">
        <is>
          <t> </t>
        </is>
      </c>
      <c r="C3" s="72" t="inlineStr">
        <is>
          <t> </t>
        </is>
      </c>
      <c r="D3" s="72" t="inlineStr">
        <is>
          <t>x</t>
        </is>
      </c>
      <c r="F3" s="73" t="inlineStr">
        <is>
          <t>1.3 As imagens-link, caso existam no menu, devem ter o correspondente equivalente alternativo em texto</t>
        </is>
      </c>
    </row>
    <row r="4" ht="31.5" customHeight="1" s="40">
      <c r="B4" s="39" t="n"/>
      <c r="C4" s="39" t="n"/>
      <c r="D4" s="39" t="n"/>
      <c r="F4" s="67" t="inlineStr">
        <is>
          <t>As imagens corretamente legendadas permitem ser interpretadas como texto, tornando todas as opções de navegação acessíveis.</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O menu de navegação não tem imagens-link (só texto).</t>
        </is>
      </c>
      <c r="C8" s="47" t="n"/>
      <c r="D8" s="47" t="n"/>
      <c r="E8" s="47" t="n"/>
      <c r="F8" s="47" t="n"/>
      <c r="G8" s="47" t="n"/>
      <c r="H8" s="47" t="n"/>
      <c r="J8" s="77" t="inlineStr">
        <is>
          <t>O logótipo (imagem-link para a página inicial) tem alt "Agrupamento de Escolas de Ansião – página inicial".</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7"/>
  </cols>
  <sheetData>
    <row r="1" ht="24" customHeight="1" s="40">
      <c r="A1" s="70" t="inlineStr">
        <is>
          <t>voltar à página inicial</t>
        </is>
      </c>
      <c r="B1" s="47" t="n"/>
      <c r="C1" s="47" t="n"/>
      <c r="D1" s="39" t="n"/>
      <c r="F1" s="71" t="inlineStr">
        <is>
          <t>2 - TÍTULOS E SUBTÍTULOS</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2.1 Existe um título &lt;h1&gt; marcado na página</t>
        </is>
      </c>
    </row>
    <row r="4" ht="31.5" customHeight="1" s="40">
      <c r="B4" s="39" t="n"/>
      <c r="C4" s="39" t="n"/>
      <c r="D4" s="39" t="n"/>
      <c r="F4" s="67" t="inlineStr">
        <is>
          <t>O título principal de cada página, que sumariza o seu conteúdo, deve ser identificado como o primeiro nível dos títulos (h1). Não deverá ser utilizado mais do que um &lt;h1&gt; por página.</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
https://www.agansiao.pt/atividades/2026/sarau-de-2026/
Um só &lt;h1&gt; por página: na página inicial, faixa de boas-vindas; nos artigos e páginas, o título. Os &lt;h1&gt; escritos no conteúdo são convertidos em &lt;h2&gt; pelo tema.</t>
        </is>
      </c>
      <c r="C8" s="47" t="n"/>
      <c r="D8" s="47" t="n"/>
      <c r="E8" s="47" t="n"/>
      <c r="F8" s="47" t="n"/>
      <c r="G8" s="47" t="n"/>
      <c r="H8" s="47" t="n"/>
      <c r="J8" s="77"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2 - TÍTULOS E SUBTÍTULOS</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2.2 Existe uma marcação hierarquizada de títulos e subtítulos na página (&lt;h1&gt;...&lt;h6&gt;)</t>
        </is>
      </c>
    </row>
    <row r="4" ht="31.5" customHeight="1" s="40">
      <c r="B4" s="39" t="n"/>
      <c r="C4" s="39" t="n"/>
      <c r="D4" s="39" t="n"/>
      <c r="F4" s="67" t="inlineStr">
        <is>
          <t>Os títulos são empregues de forma hierárquica para melhor estruturar os conteúdos, das informações mais gerais às mais particulares. Deverão ser usados de forma consistente por todo o sítio Web.</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https://www.agansiao.pt/atividades/2026/sarau-de-2026/
https://www.agansiao.pt/agrupamento/escolas/
Hierarquia h1 &gt; h2 &gt; h3 sem saltos. O tema desloca os níveis do conteúdo antigo para começarem em h2 e remove títulos vazios.</t>
        </is>
      </c>
      <c r="C8" s="47" t="n"/>
      <c r="D8" s="47" t="n"/>
      <c r="E8" s="47" t="n"/>
      <c r="F8" s="47" t="n"/>
      <c r="G8" s="47" t="n"/>
      <c r="H8" s="47" t="n"/>
      <c r="J8" s="74" t="inlineStr">
        <is>
          <t>Extensão "HeadingsMap" (Chrome/Firefox) mostra a árvore de títulos.</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3 - TABELAS DE DADOS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3.1 As células que constituem os cabeçalhos da tabela estão marcadas com o elemento &lt;th&gt;</t>
        </is>
      </c>
    </row>
    <row r="4" ht="31.5" customHeight="1" s="40">
      <c r="B4" s="39" t="n"/>
      <c r="C4" s="39" t="n"/>
      <c r="D4" s="39" t="n"/>
      <c r="F4" s="67" t="inlineStr">
        <is>
          <t>Identificar os cabeçalhos de uma tabela ajuda a melhor identificar os eixos que caracterizam a informação em cada célula.</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O tema acrescenta &lt;th scope="col"&gt; à 1.ª linha de tabelas de dados antigas que não têm cabeçalhos (filtro ptbase_fix_legacy_html).</t>
        </is>
      </c>
      <c r="C8" s="47" t="n"/>
      <c r="D8" s="47" t="n"/>
      <c r="E8" s="47" t="n"/>
      <c r="F8" s="47" t="n"/>
      <c r="G8" s="47" t="n"/>
      <c r="H8" s="47" t="n"/>
      <c r="J8" s="74" t="inlineStr">
        <is>
          <t>Na amostra de 86 páginas avaliada não foram encontradas tabelas de dados.</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B8" activeCellId="0" sqref="B8"/>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3 - TABELAS DE DADOS								</t>
        </is>
      </c>
    </row>
    <row r="2" ht="15.75" customHeight="1" s="40">
      <c r="B2" s="39" t="inlineStr">
        <is>
          <t>S</t>
        </is>
      </c>
      <c r="C2" s="39" t="inlineStr">
        <is>
          <t>N</t>
        </is>
      </c>
      <c r="D2" s="39" t="inlineStr">
        <is>
          <t>NA</t>
        </is>
      </c>
    </row>
    <row r="3" ht="18.75" customHeight="1" s="40">
      <c r="B3" s="72" t="inlineStr">
        <is>
          <t> </t>
        </is>
      </c>
      <c r="C3" s="72" t="inlineStr">
        <is>
          <t>x</t>
        </is>
      </c>
      <c r="D3" s="72" t="inlineStr">
        <is>
          <t> </t>
        </is>
      </c>
      <c r="F3" s="73" t="inlineStr">
        <is>
          <t>3.2 A legenda da tabela está marcada com o elemento &lt;caption&gt;</t>
        </is>
      </c>
    </row>
    <row r="4" ht="31.5" customHeight="1" s="40">
      <c r="B4" s="39" t="n"/>
      <c r="C4" s="39" t="n"/>
      <c r="D4" s="39" t="n"/>
      <c r="F4" s="67" t="inlineStr">
        <is>
          <t>Todas as tabelas deverão conter uma legenda descritiva do seu conteúdo, incluindo as fontes da informação, se necessário.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As tabelas antigas não têm &lt;caption&gt;; o tema não consegue criar uma legenda automaticamente.</t>
        </is>
      </c>
      <c r="C8" s="47" t="n"/>
      <c r="D8" s="47" t="n"/>
      <c r="E8" s="47" t="n"/>
      <c r="F8" s="47" t="n"/>
      <c r="G8" s="47" t="n"/>
      <c r="H8" s="47" t="n"/>
      <c r="J8" s="77" t="inlineStr">
        <is>
          <t>Correção: no editor, em cada tabela, Tabela &gt; Propriedades &gt; marcar "Legenda" e escrever o título da tabela. Depois de corrigido, mudar para S.</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4 - ESTRUTURA DA INFORMAÇÃO</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4.1 Ao clicar com o rato na etiqueta, o cursor surge no respetivo campo de edição</t>
        </is>
      </c>
    </row>
    <row r="4" ht="48" customHeight="1" s="40">
      <c r="B4" s="39" t="n"/>
      <c r="C4" s="39" t="n"/>
      <c r="D4" s="39" t="n"/>
      <c r="F4" s="67" t="inlineStr">
        <is>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https://www.agansiao.pt/agrupamento/contactos/
https://www.agansiao.pt/formulario-de-ocorrencias-informaticas/
Todos os campos têm &lt;label for&gt; visível associado; clicar na etiqueta coloca o cursor no campo.</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0.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J8" activeCellId="0" sqref="J8"/>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4 - ESTRUTURA DA INFORMAÇÃO</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4.2 É possível identificar os campos de preenchimento obrigatório quando se usa apenas um leitor de ecrã</t>
        </is>
      </c>
    </row>
    <row r="4" ht="63.75" customHeight="1" s="40">
      <c r="B4" s="39" t="n"/>
      <c r="C4" s="39" t="n"/>
      <c r="D4" s="39" t="n"/>
      <c r="F4" s="67" t="inlineStr">
        <is>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https://www.agansiao.pt/agrupamento/contactos/
Campos obrigatórios com o texto "(obrigatório)" dentro da etiqueta (lido pelo leitor de ecrã) + aria-required="true". Nota no início do formulário.</t>
        </is>
      </c>
      <c r="C8" s="47" t="n"/>
      <c r="D8" s="47" t="n"/>
      <c r="E8" s="47" t="n"/>
      <c r="F8" s="47" t="n"/>
      <c r="G8" s="47" t="n"/>
      <c r="H8" s="47" t="n"/>
      <c r="J8" s="74" t="n"/>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1.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J8" activeCellId="0" sqref="J8"/>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4 - ESTRUTURA DA INFORMAÇÃO</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4.3 É possível localizar e ler as mensagens de erro usando apenas um leitor de ecrã</t>
        </is>
      </c>
    </row>
    <row r="4" ht="48" customHeight="1" s="40">
      <c r="B4" s="39" t="n"/>
      <c r="C4" s="39" t="n"/>
      <c r="D4" s="39" t="n"/>
      <c r="F4" s="67" t="inlineStr">
        <is>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https://www.agansiao.pt/agrupamento/contactos/
Ao enviar com erros: resumo de erros no topo (recebe o foco, com links para cada campo) + mensagem junto a cada campo ligada por aria-describedby, aria-invalid="true".</t>
        </is>
      </c>
      <c r="C8" s="47" t="n"/>
      <c r="D8" s="47" t="n"/>
      <c r="E8" s="47" t="n"/>
      <c r="F8" s="47" t="n"/>
      <c r="G8" s="47" t="n"/>
      <c r="H8" s="47" t="n"/>
      <c r="J8" s="74" t="n"/>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2.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J8" activeCellId="0" sqref="J8"/>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5 - GRÁFICOS E IMAGENS-LINK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5.1 A imagem ou gráfico tem um equivalente alternativo em texto curto e correto</t>
        </is>
      </c>
    </row>
    <row r="4" ht="31.5" customHeight="1" s="40">
      <c r="B4" s="39" t="n"/>
      <c r="C4" s="39" t="n"/>
      <c r="D4" s="39" t="n"/>
      <c r="F4" s="67" t="inlineStr">
        <is>
          <t>As imagens não decorativas deverão ter uma descrição breve associada, nomeadamente através do uso do atributo &lt;ALT&gt;. Esta legenda deve descrever fielmente o propósito da imagem no contexto em que se encontra.</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
Imagens dos cartões são decorativas (alt="", o título é o link). Imagens do conteúdo com alt preenchido.</t>
        </is>
      </c>
      <c r="C8" s="47" t="n"/>
      <c r="D8" s="47" t="n"/>
      <c r="E8" s="47" t="n"/>
      <c r="F8" s="47" t="n"/>
      <c r="G8" s="47" t="n"/>
      <c r="H8" s="47" t="n"/>
      <c r="J8" s="74" t="inlineStr">
        <is>
          <t>Texto alternativo preenchido a 06/10/2026 nas 10 imagens em falta (Multimédia; o tema usa-o nos artigos).</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3.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5 - GRÁFICOS E IMAGENS-LINK								</t>
        </is>
      </c>
    </row>
    <row r="2" ht="15.75" customHeight="1" s="40">
      <c r="B2" s="39" t="inlineStr">
        <is>
          <t>S</t>
        </is>
      </c>
      <c r="C2" s="39" t="inlineStr">
        <is>
          <t>N</t>
        </is>
      </c>
      <c r="D2" s="39" t="inlineStr">
        <is>
          <t>NA</t>
        </is>
      </c>
    </row>
    <row r="3" ht="18.75" customHeight="1" s="40">
      <c r="B3" s="72" t="inlineStr">
        <is>
          <t> </t>
        </is>
      </c>
      <c r="C3" s="72" t="inlineStr">
        <is>
          <t> </t>
        </is>
      </c>
      <c r="D3" s="72" t="inlineStr">
        <is>
          <t>x</t>
        </is>
      </c>
      <c r="F3" s="73" t="inlineStr">
        <is>
          <t>5.2 O gráfico é acompanhado de uma descrição longa</t>
        </is>
      </c>
    </row>
    <row r="4" ht="31.5" customHeight="1" s="40">
      <c r="B4" s="39" t="n"/>
      <c r="C4" s="39" t="n"/>
      <c r="D4" s="39" t="n"/>
      <c r="F4" s="67" t="inlineStr">
        <is>
          <t>Gráficos resultantes de análise de dados deverão ser acompanhados da tabela de dados que lhe deu origem, de forma a preservar o acesso à informação completa.</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O sítio Web não tem gráficos de análise de dados.</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4.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5 - GRÁFICOS E IMAGENS-LINK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5.3 As imagens-link têm um equivalente alternativo correto</t>
        </is>
      </c>
    </row>
    <row r="4" ht="31.5" customHeight="1" s="40">
      <c r="B4" s="39" t="n"/>
      <c r="C4" s="39" t="n"/>
      <c r="D4" s="39" t="n"/>
      <c r="F4" s="67" t="inlineStr">
        <is>
          <t>As hiperligações compostas apenas por uma imagem obrigam que esta tenha um equivalente alternativo em texto que represente fielmente o destino da hiperligação.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
Imagem-link do logótipo com alt "Agrupamento de Escolas de Ansião – página inicial". Nos cartões, o link é o título (texto), não a imagem.</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5.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6 - CONTRASTE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6.1 No corpo de um documento, o rácio de contraste entre a cor do texto normal (menor que 18 pontos ou menor que 14 pontos negrito) e a cor do fundo é superior a 4,5:1</t>
        </is>
      </c>
    </row>
    <row r="4" ht="31.5" customHeight="1" s="40">
      <c r="B4" s="39" t="n"/>
      <c r="C4" s="39" t="n"/>
      <c r="D4" s="39" t="n"/>
      <c r="F4" s="67" t="inlineStr">
        <is>
          <t>Deve assegurar-se no corpo do documento que o rácio de contraste entre a cor do texto e a cor de fundo é, no mínimo, de 4,5:1, de forma a assegurar a sua legibilidade para utilizadores com deficiências da visão.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Texto #1d1d1f em branco/#f5f5f7 (≥ 15:1); metadados #636366 (6,0:1); links #0066cc (5,6:1). O tema escurece cores inline antigas com contraste &lt; 4,5:1.</t>
        </is>
      </c>
      <c r="C8" s="47" t="n"/>
      <c r="D8" s="47" t="n"/>
      <c r="E8" s="47" t="n"/>
      <c r="F8" s="47" t="n"/>
      <c r="G8" s="47" t="n"/>
      <c r="H8" s="47" t="n"/>
      <c r="J8" s="74" t="inlineStr">
        <is>
          <t>Rácios calculados (WCAG). AccessMonitor sem erros de contraste.</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6.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6 - CONTRASTE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6.2 O rácio de contraste entre a cor do texto de tamanho grande (maior ou igual que 18 pontos ou maior ou igual que 14 pontos negrito) e a cor do fundo é superior a 3:1</t>
        </is>
      </c>
    </row>
    <row r="4" ht="31.5" customHeight="1" s="40">
      <c r="B4" s="39" t="n"/>
      <c r="C4" s="39" t="n"/>
      <c r="D4" s="39" t="n"/>
      <c r="F4" s="67" t="inlineStr">
        <is>
          <t>Os textos de tamanho superior a 18 pontos, ou os textos de tamanho superior a 14 pontos mas a negrito, devem assegurar um rácio de contraste mínimo de 3:1 entre a cor do texto e a cor do fundo.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Títulos grandes em #1d1d1f; títulos sobre fotografias com degradê + sombra (pior caso, imagem branca, ≥ 5,2:1).</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7.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7 - PLAYERS</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7.1 Deve ser possível ativar os botões de controlo do leitor quer com o rato quer com o teclado</t>
        </is>
      </c>
    </row>
    <row r="4" ht="31.5" customHeight="1" s="40">
      <c r="B4" s="39" t="n"/>
      <c r="C4" s="39" t="n"/>
      <c r="D4" s="39" t="n"/>
      <c r="F4" s="67" t="inlineStr">
        <is>
          <t>Os leitores de multimédia não devem iniciar automaticamente a reprodução dos elementos e têm de ser operáveis usando apenas um rato ou usando apenas um teclado.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https://www.agansiao.pt/provas-e-exames-nacionais/
Vídeos em leitor do YouTube incorporado (operável por teclado, sem reprodução automática); iframes com title.</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8.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C3" activeCellId="0" sqref="C3"/>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7 - PLAYERS</t>
        </is>
      </c>
    </row>
    <row r="2" ht="15.75" customHeight="1" s="40">
      <c r="B2" s="39" t="inlineStr">
        <is>
          <t>S</t>
        </is>
      </c>
      <c r="C2" s="39" t="inlineStr">
        <is>
          <t>N</t>
        </is>
      </c>
      <c r="D2" s="39" t="inlineStr">
        <is>
          <t>NA</t>
        </is>
      </c>
    </row>
    <row r="3" ht="18.75" customHeight="1" s="40">
      <c r="B3" s="72" t="inlineStr">
        <is>
          <t> </t>
        </is>
      </c>
      <c r="C3" s="72" t="inlineStr">
        <is>
          <t>x</t>
        </is>
      </c>
      <c r="D3" s="72" t="inlineStr">
        <is>
          <t> </t>
        </is>
      </c>
      <c r="F3" s="73" t="inlineStr">
        <is>
          <t>7.2 O vídeo ou o áudio deve conter preferencialmente legendas fechadas sincronizadas. Caso não seja possível, no mínimo, deve disponibilizar-se uma transcrição textual</t>
        </is>
      </c>
    </row>
    <row r="4" ht="127.5" customHeight="1" s="40">
      <c r="B4" s="39" t="n"/>
      <c r="C4" s="39" t="n"/>
      <c r="D4" s="39" t="n"/>
      <c r="F4" s="67" t="inlineStr">
        <is>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Os vídeos do YouTube publicados não têm legendas fechadas revistas nem transcrição.</t>
        </is>
      </c>
      <c r="C8" s="47" t="n"/>
      <c r="D8" s="47" t="n"/>
      <c r="E8" s="47" t="n"/>
      <c r="F8" s="47" t="n"/>
      <c r="G8" s="47" t="n"/>
      <c r="H8" s="47" t="n"/>
      <c r="J8" s="74" t="inlineStr">
        <is>
          <t>Correção: no YouTube Studio &gt; Legendas, rever as legendas automáticas em português e publicar. Depois, mudar para S.</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19.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8 - ESTRUTURA DA PÁGINA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8.1 Quando se retira a CSS, todos os elementos HTML devem alinhar à esquerda</t>
        </is>
      </c>
    </row>
    <row r="4" ht="31.5" customHeight="1" s="40">
      <c r="B4" s="39" t="n"/>
      <c r="C4" s="39" t="n"/>
      <c r="D4" s="39" t="n"/>
      <c r="F4" s="67" t="inlineStr">
        <is>
          <t>Quando se desativam todos os estilos visuais, o conteúdo da página é apresentado alinhado à esquerda e apresenta-se de forma linear.</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Sem CSS (Firefox: Ver &gt; Estilo da página &gt; Sem estilo), o conteúdo fica linear e alinhado à esquerda.</t>
        </is>
      </c>
      <c r="C8" s="47" t="n"/>
      <c r="D8" s="47" t="n"/>
      <c r="E8" s="47" t="n"/>
      <c r="F8" s="47" t="n"/>
      <c r="G8" s="47" t="n"/>
      <c r="H8" s="47" t="n"/>
      <c r="J8" s="74" t="inlineStr">
        <is>
          <t>Verificado a 07/10/2026 em www.agansiao.pt (página inicial e artigo sem CSS): conteúdo linear, alinhado à esquerda, ordem lógica (saltar para o conteúdo, cabeçalho, menu, conteúdo, rodapé).</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0.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8 - ESTRUTURA DA PÁGINA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8.2 Quando se retira a CSS, a informação aparece numa ordem lógica</t>
        </is>
      </c>
    </row>
    <row r="4" ht="31.5" customHeight="1" s="40">
      <c r="B4" s="39" t="n"/>
      <c r="C4" s="39" t="n"/>
      <c r="D4" s="39" t="n"/>
      <c r="F4" s="67" t="inlineStr">
        <is>
          <t>Tendo em conta que o posicionamento de elementos no código pode não refletir a ordem visual de leitura, deve ser assegurada a ordem correta do conteúdo quando se desativam os estilos visuais.</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Ordem no código: ligação "Saltar para o conteúdo", cabeçalho, menu, conteúdo principal (&lt;main&gt;), rodapé.</t>
        </is>
      </c>
      <c r="C8" s="47" t="n"/>
      <c r="D8" s="47" t="n"/>
      <c r="E8" s="47" t="n"/>
      <c r="F8" s="47" t="n"/>
      <c r="G8" s="47" t="n"/>
      <c r="H8" s="47" t="n"/>
      <c r="J8" s="74" t="inlineStr">
        <is>
          <t>Verificado a 07/10/2026 em www.agansiao.pt (página inicial e artigo sem CSS): conteúdo linear, alinhado à esquerda, ordem lógica (saltar para o conteúdo, cabeçalho, menu, conteúdo, rodapé).</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1.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8 - ESTRUTURA DA PÁGINA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8.3 Quando se retira a CSS, deve ser possível reconhecer a semântica dos diversos elementos</t>
        </is>
      </c>
    </row>
    <row r="4" ht="31.5" customHeight="1" s="40">
      <c r="B4" s="39" t="n"/>
      <c r="C4" s="39" t="n"/>
      <c r="D4" s="39" t="n"/>
      <c r="F4" s="67" t="inlineStr">
        <is>
          <t>Os elementos que estruturam o conteúdo devem estar semanticamente bem estruturados, usando os elementos de HTML apropriados a cada tipo de conteúdo, como títulos, parágrafos, listas, ...</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HTML semântico: header, nav, main, article, aside, footer, h1–h3, ul/ol, p, button, dialog.</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2.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8 - ESTRUTURA DA PÁGINA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8.4 Quando se retira a CSS, a informação relevante permanece visível</t>
        </is>
      </c>
    </row>
    <row r="4" ht="31.5" customHeight="1" s="40">
      <c r="B4" s="39" t="n"/>
      <c r="C4" s="39" t="n"/>
      <c r="D4" s="39" t="n"/>
      <c r="F4" s="67" t="inlineStr">
        <is>
          <t>Toda a informação visível deve permanecer na página sob forma textual, quando se desativam os estilos visuais.</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Toda a informação é texto no HTML; ícones decorativos com aria-hidden. Nenhuma informação dada só por CSS.</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3.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8 - ESTRUTURA DA PÁGINA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8.5 A maquetização da página é feita sem recorrer ao elemento &lt;table&gt;</t>
        </is>
      </c>
    </row>
    <row r="4" ht="48" customHeight="1" s="40">
      <c r="B4" s="39" t="n"/>
      <c r="C4" s="39" t="n"/>
      <c r="D4" s="39" t="n"/>
      <c r="F4" s="67" t="inlineStr">
        <is>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4" t="inlineStr">
        <is>
          <t>Paginação feita com CSS Grid/Flexbox; o tema não usa &lt;table&gt; para disposição.</t>
        </is>
      </c>
      <c r="C8" s="47" t="n"/>
      <c r="D8" s="47" t="n"/>
      <c r="E8" s="47" t="n"/>
      <c r="F8" s="47" t="n"/>
      <c r="G8" s="47" t="n"/>
      <c r="H8" s="47" t="n"/>
      <c r="J8" s="74" t="inlineStr">
        <is>
          <t>AccessMonitor: sem tabelas de layout nas 86 páginas.</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4.xml><?xml version="1.0" encoding="utf-8"?>
<worksheet xmlns="http://schemas.openxmlformats.org/spreadsheetml/2006/main">
  <sheetPr filterMode="0">
    <outlinePr summaryBelow="1" summaryRight="1"/>
    <pageSetUpPr fitToPage="0"/>
  </sheetPr>
  <dimension ref="A1:O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F4" activeCellId="0" sqref="F4"/>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9 - MODAIS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9.1 Quando a caixa de diálogo é aberta, o foco (cursor do Browser) move-se para um elemento dentro da caixa de diálogo</t>
        </is>
      </c>
    </row>
    <row r="4" ht="15.75" customHeight="1" s="40">
      <c r="B4" s="39" t="n"/>
      <c r="C4" s="39" t="n"/>
      <c r="D4" s="39" t="n"/>
      <c r="F4" s="78" t="inlineStr">
        <is>
          <t>Assim que a caixa de edição se sobrepõe à janela, o cursor do Browser deve saltar para dentro da caixa de diálogo.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7" t="inlineStr">
        <is>
          <t>https://www.agansiao.pt/
Modais com &lt;dialog&gt; nativo + showModal() (popup da página inicial, menu no telemóvel, visualizador de fotografias, confirmação de envio): o foco entra no diálogo.</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J8:M27"/>
    <mergeCell ref="F4:O4"/>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5.xml><?xml version="1.0" encoding="utf-8"?>
<worksheet xmlns="http://schemas.openxmlformats.org/spreadsheetml/2006/main">
  <sheetPr filterMode="0">
    <outlinePr summaryBelow="1" summaryRight="1"/>
    <pageSetUpPr fitToPage="0"/>
  </sheetPr>
  <dimension ref="A1:U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J8" activeCellId="0" sqref="J8"/>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9 - MODAIS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9.2 Quando uma caixa de diálogo está aberta, a navegação com teclado (Browser ou Tecnologia de apoio) tem de ficar circunscrita aos elementos que compõem a caixa de diálogo</t>
        </is>
      </c>
    </row>
    <row r="4" ht="46.5" customHeight="1" s="40">
      <c r="B4" s="39" t="n"/>
      <c r="C4" s="39" t="n"/>
      <c r="D4" s="39" t="n"/>
      <c r="F4" s="78" t="inlineStr">
        <is>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7" t="inlineStr">
        <is>
          <t>showModal() torna o resto da página inerte (teclado, rato e leitor de ecrã).</t>
        </is>
      </c>
      <c r="C8" s="47" t="n"/>
      <c r="D8" s="47" t="n"/>
      <c r="E8" s="47" t="n"/>
      <c r="F8" s="47" t="n"/>
      <c r="G8" s="47" t="n"/>
      <c r="H8" s="47" t="n"/>
      <c r="J8" s="79" t="inlineStr">
        <is>
          <t>Confirmado a 07/10/2026 em www.agansiao.pt: com o visualizador aberto, Tab percorre só Fechar, Anterior e Seguinte.</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J8:M27"/>
    <mergeCell ref="F4:U4"/>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6.xml><?xml version="1.0" encoding="utf-8"?>
<worksheet xmlns="http://schemas.openxmlformats.org/spreadsheetml/2006/main">
  <sheetPr filterMode="0">
    <outlinePr summaryBelow="1" summaryRight="1"/>
    <pageSetUpPr fitToPage="0"/>
  </sheetPr>
  <dimension ref="A1:U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9 - MODAIS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9.3 A caixa de diálogo tem de ter um mecanismo que permita sair ou fechar a caixa, quer através de teclado quer através de um dispositivo apontador</t>
        </is>
      </c>
    </row>
    <row r="4" ht="18.75" customHeight="1" s="40">
      <c r="B4" s="39" t="n"/>
      <c r="C4" s="39" t="n"/>
      <c r="D4" s="39" t="n"/>
      <c r="F4" s="78" t="inlineStr">
        <is>
          <t>A caixa de diálogo deve ter um mecanismo que permita sair ou fechar a caixa. Pode ser um botão "Fechar". Para além do botão "Fechar" é possível adicionar a tecla de atalho "ESC"</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7" t="inlineStr">
        <is>
          <t>Botão "Fechar" visível em todos os diálogos + tecla Esc.</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J8:M27"/>
    <mergeCell ref="F4:U4"/>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7.xml><?xml version="1.0" encoding="utf-8"?>
<worksheet xmlns="http://schemas.openxmlformats.org/spreadsheetml/2006/main">
  <sheetPr filterMode="0">
    <outlinePr summaryBelow="1" summaryRight="1"/>
    <pageSetUpPr fitToPage="0"/>
  </sheetPr>
  <dimension ref="A1:U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9 - MODAIS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9.4 Quando a caixa de diálogo fecha, o foco  (cursor do Browser) deve voltar ao elemento interativo que a invocou</t>
        </is>
      </c>
    </row>
    <row r="4" ht="30.75" customHeight="1" s="40">
      <c r="B4" s="39" t="n"/>
      <c r="C4" s="39" t="n"/>
      <c r="D4" s="39" t="n"/>
      <c r="F4" s="78" t="inlineStr">
        <is>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7" t="inlineStr">
        <is>
          <t>Ao fechar, o foco volta ao botão ou link que abriu o diálogo.</t>
        </is>
      </c>
      <c r="C8" s="47" t="n"/>
      <c r="D8" s="47" t="n"/>
      <c r="E8" s="47" t="n"/>
      <c r="F8" s="47" t="n"/>
      <c r="G8" s="47" t="n"/>
      <c r="H8" s="47" t="n"/>
      <c r="J8" s="74" t="inlineStr">
        <is>
          <t> </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J8:M27"/>
    <mergeCell ref="F4:U4"/>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xl/worksheets/sheet28.xml><?xml version="1.0" encoding="utf-8"?>
<worksheet xmlns="http://schemas.openxmlformats.org/spreadsheetml/2006/main">
  <sheetPr filterMode="0">
    <outlinePr summaryBelow="1" summaryRight="1"/>
    <pageSetUpPr fitToPage="0"/>
  </sheetPr>
  <dimension ref="A1:N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10.55078125" defaultRowHeight="15.75" customHeight="0" zeroHeight="0" outlineLevelRow="0"/>
  <cols>
    <col width="10.84" customWidth="1" style="68" min="1" max="1"/>
    <col width="3.66" customWidth="1" style="69" min="2" max="4"/>
    <col width="3" customWidth="1" style="68" min="5" max="5"/>
    <col width="10.84" customWidth="1" style="68" min="6" max="13"/>
    <col width="5.66" customWidth="1" style="68" min="14" max="14"/>
    <col width="10.84" customWidth="1" style="68" min="15" max="18"/>
  </cols>
  <sheetData>
    <row r="1" ht="24" customHeight="1" s="40">
      <c r="A1" s="70" t="inlineStr">
        <is>
          <t>voltar à página inicial</t>
        </is>
      </c>
      <c r="B1" s="47" t="n"/>
      <c r="C1" s="47" t="n"/>
      <c r="D1" s="39" t="n"/>
      <c r="F1" s="71" t="inlineStr">
        <is>
          <t xml:space="preserve">10 - FICHEIROS PDF								</t>
        </is>
      </c>
    </row>
    <row r="2" ht="15.75" customHeight="1" s="40">
      <c r="B2" s="39" t="inlineStr">
        <is>
          <t>S</t>
        </is>
      </c>
      <c r="C2" s="39" t="inlineStr">
        <is>
          <t>N</t>
        </is>
      </c>
      <c r="D2" s="39" t="inlineStr">
        <is>
          <t>NA</t>
        </is>
      </c>
    </row>
    <row r="3" ht="18.75" customHeight="1" s="40">
      <c r="B3" s="72" t="inlineStr">
        <is>
          <t>x</t>
        </is>
      </c>
      <c r="C3" s="72" t="inlineStr">
        <is>
          <t> </t>
        </is>
      </c>
      <c r="D3" s="72" t="inlineStr">
        <is>
          <t> </t>
        </is>
      </c>
      <c r="F3" s="73" t="inlineStr">
        <is>
          <t>10.1 Nos ficheiros PDF é possível, no mínimo, extrair o conteúdo textual para formato TXT</t>
        </is>
      </c>
    </row>
    <row r="4" ht="31.5" customHeight="1" s="40">
      <c r="B4" s="39" t="n"/>
      <c r="C4" s="39" t="n"/>
      <c r="D4" s="39" t="n"/>
      <c r="F4" s="67" t="inlineStr">
        <is>
          <t>Os ficheiros PDF devem ter o seu texto inteiramente extraível para que se possa passar o respetivo conteúdo para um processador de texto sem perda de informação.</t>
        </is>
      </c>
    </row>
    <row r="5" ht="15.75" customHeight="1" s="40">
      <c r="B5" s="39" t="n"/>
      <c r="C5" s="39" t="n"/>
      <c r="D5" s="39" t="n"/>
    </row>
    <row r="6" ht="18.75" customHeight="1" s="40">
      <c r="B6" s="73" t="inlineStr">
        <is>
          <t>Listagem de evidências</t>
        </is>
      </c>
      <c r="C6" s="39" t="n"/>
      <c r="D6" s="39" t="n"/>
    </row>
    <row r="7" ht="15.75" customHeight="1" s="40">
      <c r="J7" s="68" t="inlineStr">
        <is>
          <t>Notas:</t>
        </is>
      </c>
    </row>
    <row r="8" ht="15.75" customHeight="1" s="40">
      <c r="B8" s="77" t="inlineStr">
        <is>
          <t>PDFs ligados na amostra (IAVE: IP-Geral-2026, IR_Geral_2026): texto extraível (pdftotext).</t>
        </is>
      </c>
      <c r="C8" s="47" t="n"/>
      <c r="D8" s="47" t="n"/>
      <c r="E8" s="47" t="n"/>
      <c r="F8" s="47" t="n"/>
      <c r="G8" s="47" t="n"/>
      <c r="H8" s="47" t="n"/>
      <c r="J8" s="74" t="inlineStr">
        <is>
          <t>Evitar publicar PDFs digitalizados (imagem). Ementas: PDF do Município no Google Drive.</t>
        </is>
      </c>
      <c r="K8" s="47" t="n"/>
      <c r="L8" s="47" t="n"/>
      <c r="M8" s="47" t="n"/>
    </row>
    <row r="9" ht="15.75" customHeight="1" s="40">
      <c r="B9" s="47" t="n"/>
      <c r="C9" s="47" t="n"/>
      <c r="D9" s="47" t="n"/>
      <c r="E9" s="47" t="n"/>
      <c r="F9" s="47" t="n"/>
      <c r="G9" s="47" t="n"/>
      <c r="H9" s="47" t="n"/>
      <c r="J9" s="47" t="n"/>
      <c r="K9" s="47" t="n"/>
      <c r="L9" s="47" t="n"/>
      <c r="M9" s="47" t="n"/>
    </row>
    <row r="10" ht="15.75" customHeight="1" s="40">
      <c r="B10" s="47" t="n"/>
      <c r="C10" s="47" t="n"/>
      <c r="D10" s="47" t="n"/>
      <c r="E10" s="47" t="n"/>
      <c r="F10" s="47" t="n"/>
      <c r="G10" s="47" t="n"/>
      <c r="H10" s="47" t="n"/>
      <c r="J10" s="47" t="n"/>
      <c r="K10" s="47" t="n"/>
      <c r="L10" s="47" t="n"/>
      <c r="M10" s="47" t="n"/>
    </row>
    <row r="11" ht="15.75" customHeight="1" s="40">
      <c r="B11" s="47" t="n"/>
      <c r="C11" s="47" t="n"/>
      <c r="D11" s="47" t="n"/>
      <c r="E11" s="47" t="n"/>
      <c r="F11" s="47" t="n"/>
      <c r="G11" s="47" t="n"/>
      <c r="H11" s="47" t="n"/>
      <c r="J11" s="47" t="n"/>
      <c r="K11" s="47" t="n"/>
      <c r="L11" s="47" t="n"/>
      <c r="M11" s="47" t="n"/>
    </row>
    <row r="12" ht="15.75" customHeight="1" s="40">
      <c r="B12" s="47" t="n"/>
      <c r="C12" s="47" t="n"/>
      <c r="D12" s="47" t="n"/>
      <c r="E12" s="47" t="n"/>
      <c r="F12" s="47" t="n"/>
      <c r="G12" s="47" t="n"/>
      <c r="H12" s="47" t="n"/>
      <c r="J12" s="47" t="n"/>
      <c r="K12" s="47" t="n"/>
      <c r="L12" s="47" t="n"/>
      <c r="M12" s="47" t="n"/>
    </row>
    <row r="13" ht="15.75" customHeight="1" s="40">
      <c r="B13" s="47" t="n"/>
      <c r="C13" s="47" t="n"/>
      <c r="D13" s="47" t="n"/>
      <c r="E13" s="47" t="n"/>
      <c r="F13" s="47" t="n"/>
      <c r="G13" s="47" t="n"/>
      <c r="H13" s="47" t="n"/>
      <c r="J13" s="47" t="n"/>
      <c r="K13" s="47" t="n"/>
      <c r="L13" s="47" t="n"/>
      <c r="M13" s="47" t="n"/>
    </row>
    <row r="14" ht="15.75" customHeight="1" s="40">
      <c r="B14" s="47" t="n"/>
      <c r="C14" s="47" t="n"/>
      <c r="D14" s="47" t="n"/>
      <c r="E14" s="47" t="n"/>
      <c r="F14" s="47" t="n"/>
      <c r="G14" s="47" t="n"/>
      <c r="H14" s="47" t="n"/>
      <c r="J14" s="47" t="n"/>
      <c r="K14" s="47" t="n"/>
      <c r="L14" s="47" t="n"/>
      <c r="M14" s="47" t="n"/>
    </row>
    <row r="15" ht="15.75" customHeight="1" s="40">
      <c r="B15" s="47" t="n"/>
      <c r="C15" s="47" t="n"/>
      <c r="D15" s="47" t="n"/>
      <c r="E15" s="47" t="n"/>
      <c r="F15" s="47" t="n"/>
      <c r="G15" s="47" t="n"/>
      <c r="H15" s="47" t="n"/>
      <c r="J15" s="47" t="n"/>
      <c r="K15" s="47" t="n"/>
      <c r="L15" s="47" t="n"/>
      <c r="M15" s="47" t="n"/>
    </row>
    <row r="16" ht="15.75" customHeight="1" s="40">
      <c r="B16" s="47" t="n"/>
      <c r="C16" s="47" t="n"/>
      <c r="D16" s="47" t="n"/>
      <c r="E16" s="47" t="n"/>
      <c r="F16" s="47" t="n"/>
      <c r="G16" s="47" t="n"/>
      <c r="H16" s="47" t="n"/>
      <c r="J16" s="47" t="n"/>
      <c r="K16" s="47" t="n"/>
      <c r="L16" s="47" t="n"/>
      <c r="M16" s="47" t="n"/>
    </row>
    <row r="17" ht="15.75" customHeight="1" s="40">
      <c r="B17" s="47" t="n"/>
      <c r="C17" s="47" t="n"/>
      <c r="D17" s="47" t="n"/>
      <c r="E17" s="47" t="n"/>
      <c r="F17" s="47" t="n"/>
      <c r="G17" s="47" t="n"/>
      <c r="H17" s="47" t="n"/>
      <c r="J17" s="47" t="n"/>
      <c r="K17" s="47" t="n"/>
      <c r="L17" s="47" t="n"/>
      <c r="M17" s="47" t="n"/>
    </row>
    <row r="18" ht="15.75" customHeight="1" s="40">
      <c r="B18" s="47" t="n"/>
      <c r="C18" s="47" t="n"/>
      <c r="D18" s="47" t="n"/>
      <c r="E18" s="47" t="n"/>
      <c r="F18" s="47" t="n"/>
      <c r="G18" s="47" t="n"/>
      <c r="H18" s="47" t="n"/>
      <c r="J18" s="47" t="n"/>
      <c r="K18" s="47" t="n"/>
      <c r="L18" s="47" t="n"/>
      <c r="M18" s="47" t="n"/>
    </row>
    <row r="19" ht="15.75" customHeight="1" s="40">
      <c r="B19" s="47" t="n"/>
      <c r="C19" s="47" t="n"/>
      <c r="D19" s="47" t="n"/>
      <c r="E19" s="47" t="n"/>
      <c r="F19" s="47" t="n"/>
      <c r="G19" s="47" t="n"/>
      <c r="H19" s="47" t="n"/>
      <c r="J19" s="47" t="n"/>
      <c r="K19" s="47" t="n"/>
      <c r="L19" s="47" t="n"/>
      <c r="M19" s="47" t="n"/>
    </row>
    <row r="20" ht="15.75" customHeight="1" s="40">
      <c r="B20" s="47" t="n"/>
      <c r="C20" s="47" t="n"/>
      <c r="D20" s="47" t="n"/>
      <c r="E20" s="47" t="n"/>
      <c r="F20" s="47" t="n"/>
      <c r="G20" s="47" t="n"/>
      <c r="H20" s="47" t="n"/>
      <c r="J20" s="47" t="n"/>
      <c r="K20" s="47" t="n"/>
      <c r="L20" s="47" t="n"/>
      <c r="M20" s="47" t="n"/>
    </row>
    <row r="21" ht="15.75" customHeight="1" s="40">
      <c r="B21" s="47" t="n"/>
      <c r="C21" s="47" t="n"/>
      <c r="D21" s="47" t="n"/>
      <c r="E21" s="47" t="n"/>
      <c r="F21" s="47" t="n"/>
      <c r="G21" s="47" t="n"/>
      <c r="H21" s="47" t="n"/>
      <c r="J21" s="47" t="n"/>
      <c r="K21" s="47" t="n"/>
      <c r="L21" s="47" t="n"/>
      <c r="M21" s="47" t="n"/>
    </row>
    <row r="22" ht="15.75" customHeight="1" s="40">
      <c r="B22" s="47" t="n"/>
      <c r="C22" s="47" t="n"/>
      <c r="D22" s="47" t="n"/>
      <c r="E22" s="47" t="n"/>
      <c r="F22" s="47" t="n"/>
      <c r="G22" s="47" t="n"/>
      <c r="H22" s="47" t="n"/>
      <c r="J22" s="47" t="n"/>
      <c r="K22" s="47" t="n"/>
      <c r="L22" s="47" t="n"/>
      <c r="M22" s="47" t="n"/>
    </row>
    <row r="23" ht="15.75" customHeight="1" s="40">
      <c r="B23" s="47" t="n"/>
      <c r="C23" s="47" t="n"/>
      <c r="D23" s="47" t="n"/>
      <c r="E23" s="47" t="n"/>
      <c r="F23" s="47" t="n"/>
      <c r="G23" s="47" t="n"/>
      <c r="H23" s="47" t="n"/>
      <c r="J23" s="47" t="n"/>
      <c r="K23" s="47" t="n"/>
      <c r="L23" s="47" t="n"/>
      <c r="M23" s="47" t="n"/>
    </row>
    <row r="24" ht="15.75" customHeight="1" s="40">
      <c r="B24" s="47" t="n"/>
      <c r="C24" s="47" t="n"/>
      <c r="D24" s="47" t="n"/>
      <c r="E24" s="47" t="n"/>
      <c r="F24" s="47" t="n"/>
      <c r="G24" s="47" t="n"/>
      <c r="H24" s="47" t="n"/>
      <c r="J24" s="47" t="n"/>
      <c r="K24" s="47" t="n"/>
      <c r="L24" s="47" t="n"/>
      <c r="M24" s="47" t="n"/>
    </row>
    <row r="25" ht="15.75" customHeight="1" s="40">
      <c r="B25" s="47" t="n"/>
      <c r="C25" s="47" t="n"/>
      <c r="D25" s="47" t="n"/>
      <c r="E25" s="47" t="n"/>
      <c r="F25" s="47" t="n"/>
      <c r="G25" s="47" t="n"/>
      <c r="H25" s="47" t="n"/>
      <c r="J25" s="47" t="n"/>
      <c r="K25" s="47" t="n"/>
      <c r="L25" s="47" t="n"/>
      <c r="M25" s="47" t="n"/>
    </row>
    <row r="26" ht="15.75" customHeight="1" s="40">
      <c r="B26" s="47" t="n"/>
      <c r="C26" s="47" t="n"/>
      <c r="D26" s="47" t="n"/>
      <c r="E26" s="47" t="n"/>
      <c r="F26" s="47" t="n"/>
      <c r="G26" s="47" t="n"/>
      <c r="H26" s="47" t="n"/>
      <c r="J26" s="47" t="n"/>
      <c r="K26" s="47" t="n"/>
      <c r="L26" s="47" t="n"/>
      <c r="M26" s="47" t="n"/>
    </row>
    <row r="27" ht="15.75" customHeight="1" s="40">
      <c r="B27" s="47" t="n"/>
      <c r="C27" s="47" t="n"/>
      <c r="D27" s="47" t="n"/>
      <c r="E27" s="47" t="n"/>
      <c r="F27" s="47" t="n"/>
      <c r="G27" s="47" t="n"/>
      <c r="H27" s="47" t="n"/>
      <c r="J27" s="47" t="n"/>
      <c r="K27" s="47" t="n"/>
      <c r="L27" s="47" t="n"/>
      <c r="M27" s="47" t="n"/>
    </row>
  </sheetData>
  <mergeCells count="4">
    <mergeCell ref="A1:C1"/>
    <mergeCell ref="B8:H27"/>
    <mergeCell ref="F4:N4"/>
    <mergeCell ref="J8:M27"/>
  </mergeCells>
  <hyperlinks>
    <hyperlink ref="A1" location="Síntese!A1" display="voltar à página inicial"/>
  </hyperlinks>
  <printOptions horizontalCentered="0" verticalCentered="0" headings="0" gridLines="0" gridLinesSet="1"/>
  <pageMargins left="0.7" right="0.7" top="0.75" bottom="0.75"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Utilizador do Microsoft Office</dc:creator>
  <dc:language>pt-PT</dc:language>
  <dcterms:created xsi:type="dcterms:W3CDTF">2019-09-06T11:16:57Z</dcterms:created>
  <dcterms:modified xsi:type="dcterms:W3CDTF">2026-10-07T16:57:30Z</dcterms:modified>
  <cp:revision>4</cp:revision>
</cp:coreProperties>
</file>